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Дезинфекция не жилые (склады)" r:id="rId1" sheetId="1" state="visible"/>
    <sheet name="Дезинсекция не жилые (склады)" r:id="rId2" sheetId="2" state="visible"/>
    <sheet name="Дератизация" r:id="rId3" sheetId="3" state="visible"/>
    <sheet name="Дезинсекция  (клопы)" r:id="rId4" sheetId="4" state="visible"/>
    <sheet name="Подвалы от блох" r:id="rId5" sheetId="5" state="visible"/>
    <sheet name="Скидки" r:id="rId6" sheetId="6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<sst xmlns="http://schemas.openxmlformats.org/spreadsheetml/2006/main" xmlns:a="http://schemas.openxmlformats.org/drawingml/2006/main" xmlns:a15="http://schemas.microsoft.com/office/drawing/2012/main" xmlns:asvg="http://schemas.microsoft.com/office/drawing/2016/SVG/main" xmlns:c="http://schemas.openxmlformats.org/drawingml/2006/chart" xmlns:co="http://ncloudtech.com" xmlns:co-ooxml="http://ncloudtech.com/ooxml" xmlns:m="http://schemas.openxmlformats.org/officeDocument/2006/math" xmlns:mc="http://schemas.openxmlformats.org/markup-compatibility/2006" xmlns:o="urn:schemas-microsoft-com:office:office" xmlns:p="http://schemas.openxmlformats.org/presentationml/2006/main" xmlns:pic="http://schemas.openxmlformats.org/drawingml/2006/picture" xmlns:r="http://schemas.openxmlformats.org/officeDocument/2006/relationships" xmlns:s="http://schemas.openxmlformats.org/officeDocument/2006/sharedTypes" xmlns:sl="http://schemas.openxmlformats.org/schemaLibrary/2006/main" xmlns:v="urn:schemas-microsoft-com:vml" xmlns:w="http://schemas.openxmlformats.org/wordprocessingml/2006/main" xmlns:w10="urn:schemas-microsoft-com:office:word" xmlns:w14="http://schemas.microsoft.com/office/word/2010/wordml" xmlns:w15="http://schemas.microsoft.com/office/word/2012/wordml" xmlns:wp="http://schemas.openxmlformats.org/drawingml/2006/wordprocessingDrawing" xmlns:wpg="http://schemas.microsoft.com/office/word/2010/wordprocessingGroup" xmlns:wps="http://schemas.microsoft.com/office/word/2010/wordprocessingShape" xmlns:x="urn:schemas-microsoft-com:office:excel" xmlns:x12ac="http://schemas.microsoft.com/office/spreadsheetml/2011/1/ac" xmlns:x14="http://schemas.microsoft.com/office/spreadsheetml/2009/9/main" xmlns:xdr="http://schemas.openxmlformats.org/drawingml/2006/spreadsheetDrawing" xmlns:xm="http://schemas.microsoft.com/office/excel/2006/main" mc:Ignorable="co co-ooxml w14 x14 w15">
  <si>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 0 м² до 10м²</t>
  </si>
  <si>
    <t>от 11м² до 20м²</t>
  </si>
  <si>
    <t>от 21м² до 50м²</t>
  </si>
  <si>
    <t xml:space="preserve">от 51м²  до 100м² </t>
  </si>
  <si>
    <r>
      <t>от 101м</t>
    </r>
    <r>
      <rPr>
        <rFont val="Calibri"/>
        <color theme="1" tint="0"/>
        <sz val="11"/>
      </rPr>
      <t>² до 150м²</t>
    </r>
  </si>
  <si>
    <t>от 151м² до 200м²</t>
  </si>
  <si>
    <t>от 201м² до 250м²</t>
  </si>
  <si>
    <t>от 251м² до 300м²</t>
  </si>
  <si>
    <t>от 301м² до 350м²</t>
  </si>
  <si>
    <t>от 350м² до 400м²</t>
  </si>
  <si>
    <t>от 401м² до 450м²</t>
  </si>
  <si>
    <t>от 451м² до 500м²</t>
  </si>
  <si>
    <t>от 501м² до 550м²</t>
  </si>
  <si>
    <t>от 551м² до 600м²</t>
  </si>
  <si>
    <t>от 601м² до 650м²</t>
  </si>
  <si>
    <t>от 651м² до 700м²</t>
  </si>
  <si>
    <t>от 701м² до 800м²</t>
  </si>
  <si>
    <t>от 801м² до 1000м²</t>
  </si>
  <si>
    <t xml:space="preserve">от 1000м² до 1500м² </t>
  </si>
  <si>
    <t xml:space="preserve">от 1501м² до 2000м² </t>
  </si>
  <si>
    <t xml:space="preserve">от2001м² до 2500м² </t>
  </si>
  <si>
    <t xml:space="preserve">от 2501м² до 3000м² </t>
  </si>
  <si>
    <t xml:space="preserve">от 3001м² до 3500м² </t>
  </si>
  <si>
    <t xml:space="preserve">от 3501м²  до 4000м² </t>
  </si>
  <si>
    <t xml:space="preserve">от 4001м²  до 4500м² </t>
  </si>
  <si>
    <t xml:space="preserve">от 4501м² до 5000м² </t>
  </si>
  <si>
    <t xml:space="preserve">от 5001м²  до 5500м² </t>
  </si>
  <si>
    <t xml:space="preserve">от 5501м² до 6000м² </t>
  </si>
  <si>
    <t xml:space="preserve">от 6001м² до 6500м² </t>
  </si>
  <si>
    <t xml:space="preserve">от 6501м² до 7000м² </t>
  </si>
  <si>
    <t xml:space="preserve">от 7001м² до 7500м² </t>
  </si>
  <si>
    <t xml:space="preserve">от 7501м² до 8000м² </t>
  </si>
  <si>
    <t xml:space="preserve">от 8501м²  до 9000м² </t>
  </si>
  <si>
    <t xml:space="preserve">от 9501м²  до 10000м² </t>
  </si>
  <si>
    <t xml:space="preserve">  от 10001м² до 15000м²</t>
  </si>
  <si>
    <t>от 15001м² до 20000м²</t>
  </si>
  <si>
    <t>от 20001м² договорная</t>
  </si>
  <si>
    <t>Дезинсекция , тараканы, блохи (Склад, рестараны, кафе)</t>
  </si>
  <si>
    <t xml:space="preserve">от 2001м² до 2500м² </t>
  </si>
  <si>
    <t>Дератизация</t>
  </si>
  <si>
    <t xml:space="preserve">от 0м² до 50м² </t>
  </si>
  <si>
    <t xml:space="preserve">от3001м² до 3500м² </t>
  </si>
  <si>
    <t>Дезинсекция жилые строения,  (Клопы)</t>
  </si>
  <si>
    <t>Количество спальных мест:</t>
  </si>
  <si>
    <t>Цена за 1 спальнео место</t>
  </si>
  <si>
    <t>до 10 мест</t>
  </si>
  <si>
    <t xml:space="preserve">от 10 до 40 </t>
  </si>
  <si>
    <t>от 41 до 80</t>
  </si>
  <si>
    <t>от 81 до 100</t>
  </si>
  <si>
    <t>от 101 до 200</t>
  </si>
  <si>
    <t>от 201 до 300</t>
  </si>
  <si>
    <t>от 301</t>
  </si>
  <si>
    <t>Расчет стоимости по количеству спальных мест</t>
  </si>
  <si>
    <t xml:space="preserve"> Если Договор на один вид услуг то скидка не распространяется!!!</t>
  </si>
  <si>
    <t>Если комплексный договор включает в себя Дезинсекцию и Дератизацию, то сумарная скидка с договора в год 10%</t>
  </si>
  <si>
    <t>Если комплексный договор включает в себя Дезинфекцию, Дезинсекцию и Дератизацию, то сумарная скидка с договора в год 15%</t>
  </si>
  <si>
    <t>Если годовой договор оплачивается сразу за год , независимо от услуг, суммарная скидка до 20% , на усмотрение руководства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</si>
</sst>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2"/>
    <numFmt co:extendedFormatCode="#,##0.00&quot;р.&quot;" formatCode="#,##0.00&quot;р.&quot;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  <font>
      <b val="true"/>
      <color theme="0" tint="0"/>
      <sz val="11"/>
      <scheme val="minor"/>
    </font>
    <font>
      <b val="true"/>
      <i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"/>
      </patternFill>
    </fill>
    <fill>
      <patternFill patternType="solid">
        <fgColor rgb="FFFF0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none"/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right style="medium">
        <color rgb="000000" tint="0"/>
      </right>
      <top style="none"/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right style="medium">
        <color rgb="000000" tint="0"/>
      </right>
      <top style="none"/>
    </border>
    <border>
      <left style="medium">
        <color rgb="000000" tint="0"/>
      </left>
      <bottom style="medium">
        <color rgb="000000" tint="0"/>
      </bottom>
    </border>
    <border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</borders>
  <cellStyleXfs count="1">
    <xf applyFont="true" applyNumberFormat="true" borderId="0" fillId="0" fontId="1" numFmtId="1002" quotePrefix="false"/>
  </cellStyleXfs>
  <cellXfs count="48">
    <xf applyFont="true" applyNumberFormat="true" borderId="0" fillId="0" fontId="1" numFmtId="1002" quotePrefix="false"/>
    <xf applyAlignment="true" applyFont="true" applyNumberFormat="true" borderId="0" fillId="0" fontId="1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2" fillId="0" fontId="2" numFmtId="1002" quotePrefix="false">
      <alignment horizontal="center"/>
    </xf>
    <xf applyAlignment="true" applyBorder="true" applyFont="true" applyNumberFormat="true" borderId="3" fillId="0" fontId="2" numFmtId="1002" quotePrefix="false">
      <alignment horizontal="center"/>
    </xf>
    <xf applyAlignment="true" applyBorder="true" applyFont="true" applyNumberFormat="true" borderId="4" fillId="0" fontId="1" numFmtId="1002" quotePrefix="false">
      <alignment horizontal="center"/>
    </xf>
    <xf applyAlignment="true" applyBorder="true" applyFont="true" applyNumberFormat="true" borderId="5" fillId="0" fontId="1" numFmtId="1003" quotePrefix="false">
      <alignment horizontal="center"/>
    </xf>
    <xf applyAlignment="true" applyBorder="true" applyFont="true" applyNumberFormat="true" borderId="6" fillId="0" fontId="1" numFmtId="1003" quotePrefix="false">
      <alignment horizontal="center"/>
    </xf>
    <xf applyAlignment="true" applyBorder="true" applyFont="true" applyNumberFormat="true" borderId="5" fillId="0" fontId="1" numFmtId="1002" quotePrefix="false">
      <alignment horizontal="center"/>
    </xf>
    <xf applyAlignment="true" applyBorder="true" applyFont="true" applyNumberFormat="true" borderId="7" fillId="0" fontId="1" numFmtId="1002" quotePrefix="false">
      <alignment horizontal="center"/>
    </xf>
    <xf applyAlignment="true" applyBorder="true" applyFont="true" applyNumberFormat="true" borderId="8" fillId="0" fontId="1" numFmtId="1003" quotePrefix="false">
      <alignment horizontal="center"/>
    </xf>
    <xf applyAlignment="true" applyBorder="true" applyFont="true" applyNumberFormat="true" borderId="9" fillId="0" fontId="1" numFmtId="1003" quotePrefix="false">
      <alignment horizontal="center"/>
    </xf>
    <xf applyAlignment="true" applyFont="true" applyNumberFormat="true" borderId="0" fillId="0" fontId="1" numFmtId="1002" quotePrefix="false">
      <alignment horizontal="center"/>
    </xf>
    <xf applyAlignment="true" applyFont="true" applyNumberFormat="true" borderId="0" fillId="0" fontId="2" numFmtId="1002" quotePrefix="false">
      <alignment horizontal="center"/>
    </xf>
    <xf applyAlignment="true" applyBorder="true" applyFont="true" applyNumberFormat="true" borderId="2" fillId="0" fontId="1" numFmtId="1003" quotePrefix="false">
      <alignment horizontal="center"/>
    </xf>
    <xf applyAlignment="true" applyBorder="true" applyFont="true" applyNumberFormat="true" borderId="8" fillId="0" fontId="1" numFmtId="1002" quotePrefix="false">
      <alignment horizontal="center"/>
    </xf>
    <xf applyAlignment="true" applyBorder="true" applyFont="true" applyNumberFormat="true" borderId="5" fillId="0" fontId="2" numFmtId="1002" quotePrefix="false">
      <alignment horizontal="center"/>
    </xf>
    <xf applyAlignment="true" applyBorder="true" applyFont="true" applyNumberFormat="true" borderId="10" fillId="0" fontId="2" numFmtId="1002" quotePrefix="false">
      <alignment horizontal="center"/>
    </xf>
    <xf applyAlignment="true" applyBorder="true" applyFont="true" applyNumberFormat="true" borderId="11" fillId="0" fontId="2" numFmtId="1002" quotePrefix="false">
      <alignment horizontal="center"/>
    </xf>
    <xf applyBorder="true" applyFont="true" applyNumberFormat="true" borderId="5" fillId="0" fontId="1" numFmtId="1002" quotePrefix="false"/>
    <xf applyAlignment="true" applyBorder="true" applyFont="true" applyNumberFormat="true" borderId="12" fillId="0" fontId="1" numFmtId="1002" quotePrefix="false">
      <alignment horizontal="center"/>
    </xf>
    <xf applyFont="true" applyNumberFormat="true" borderId="0" fillId="0" fontId="1" numFmtId="1002" quotePrefix="false"/>
    <xf applyAlignment="true" applyFont="true" applyNumberFormat="true" borderId="0" fillId="0" fontId="1" numFmtId="1003" quotePrefix="false">
      <alignment horizontal="center"/>
    </xf>
    <xf applyAlignment="true" applyBorder="true" applyFill="true" applyFont="true" applyNumberFormat="true" borderId="13" fillId="2" fontId="3" numFmtId="1002" quotePrefix="false">
      <alignment horizontal="center"/>
    </xf>
    <xf applyAlignment="true" applyBorder="true" applyFill="true" applyFont="true" applyNumberFormat="true" borderId="14" fillId="2" fontId="3" numFmtId="1002" quotePrefix="false">
      <alignment horizontal="center"/>
    </xf>
    <xf applyAlignment="true" applyBorder="true" applyFont="true" applyNumberFormat="true" borderId="5" fillId="0" fontId="2" numFmtId="1002" quotePrefix="false">
      <alignment horizontal="center" wrapText="true"/>
    </xf>
    <xf applyAlignment="true" applyBorder="true" applyFill="true" applyFont="true" applyNumberFormat="true" borderId="15" fillId="2" fontId="3" numFmtId="1002" quotePrefix="false">
      <alignment horizontal="center"/>
    </xf>
    <xf applyAlignment="true" applyFill="true" applyFont="true" applyNumberFormat="true" borderId="0" fillId="2" fontId="3" numFmtId="1002" quotePrefix="false">
      <alignment horizontal="center"/>
    </xf>
    <xf applyAlignment="true" applyBorder="true" applyFill="true" applyFont="true" applyNumberFormat="true" borderId="16" fillId="2" fontId="3" numFmtId="1002" quotePrefix="false">
      <alignment horizontal="center"/>
    </xf>
    <xf applyAlignment="true" applyBorder="true" applyFont="true" applyNumberFormat="true" borderId="15" fillId="0" fontId="1" numFmtId="1002" quotePrefix="false">
      <alignment horizontal="center"/>
    </xf>
    <xf applyAlignment="true" applyFont="true" applyNumberFormat="true" borderId="0" fillId="0" fontId="1" numFmtId="1002" quotePrefix="false">
      <alignment horizontal="center"/>
    </xf>
    <xf applyAlignment="true" applyBorder="true" applyFont="true" applyNumberFormat="true" borderId="16" fillId="0" fontId="1" numFmtId="1002" quotePrefix="false">
      <alignment horizontal="center"/>
    </xf>
    <xf applyAlignment="true" applyBorder="true" applyFont="true" applyNumberFormat="true" borderId="17" fillId="0" fontId="1" numFmtId="1002" quotePrefix="false">
      <alignment horizontal="center"/>
    </xf>
    <xf applyBorder="true" applyFont="true" applyNumberFormat="true" borderId="18" fillId="0" fontId="1" numFmtId="1002" quotePrefix="false"/>
    <xf applyBorder="true" applyFill="true" applyFont="true" applyNumberFormat="true" borderId="18" fillId="3" fontId="1" numFmtId="1002" quotePrefix="false"/>
    <xf applyBorder="true" applyFont="true" applyNumberFormat="true" borderId="15" fillId="0" fontId="1" numFmtId="1002" quotePrefix="false"/>
    <xf applyBorder="true" applyFont="true" applyNumberFormat="true" borderId="16" fillId="0" fontId="1" numFmtId="1002" quotePrefix="false"/>
    <xf applyAlignment="true" applyBorder="true" applyFont="true" applyNumberFormat="true" borderId="19" fillId="0" fontId="1" numFmtId="1002" quotePrefix="false">
      <alignment horizontal="center"/>
    </xf>
    <xf applyAlignment="true" applyFont="true" applyNumberFormat="true" borderId="0" fillId="0" fontId="1" numFmtId="1002" quotePrefix="false">
      <alignment horizontal="center"/>
    </xf>
    <xf applyAlignment="true" applyBorder="true" applyFont="true" applyNumberFormat="true" borderId="20" fillId="0" fontId="1" numFmtId="1002" quotePrefix="false">
      <alignment horizontal="center"/>
    </xf>
    <xf applyAlignment="true" applyBorder="true" applyFont="true" applyNumberFormat="true" borderId="21" fillId="0" fontId="1" numFmtId="1002" quotePrefix="false">
      <alignment horizontal="center"/>
    </xf>
    <xf applyAlignment="true" applyBorder="true" applyFont="true" applyNumberFormat="true" borderId="22" fillId="0" fontId="1" numFmtId="1002" quotePrefix="false">
      <alignment horizontal="center"/>
    </xf>
    <xf applyAlignment="true" applyBorder="true" applyFont="true" applyNumberFormat="true" borderId="23" fillId="0" fontId="1" numFmtId="1002" quotePrefix="false">
      <alignment horizontal="center"/>
    </xf>
    <xf applyFill="true" applyFont="true" applyNumberFormat="true" borderId="0" fillId="3" fontId="4" numFmtId="1002" quotePrefix="false"/>
    <xf applyFill="true" applyFont="true" applyNumberFormat="true" borderId="0" fillId="3" fontId="4" numFmtId="1002" quotePrefix="false"/>
    <xf applyAlignment="true" applyFont="true" applyNumberFormat="true" borderId="0" fillId="0" fontId="4" numFmtId="1002" quotePrefix="false">
      <alignment horizontal="center"/>
    </xf>
    <xf applyFont="true" applyNumberFormat="true" borderId="0" fillId="0" fontId="4" numFmtId="1002" quotePrefix="false"/>
    <xf applyFont="true" applyNumberFormat="true" borderId="0" fillId="0" fontId="4" numFmtId="1002" quotePrefix="false"/>
  </cellXfs>
  <cellStyles count="1">
    <cellStyle builtinId="0" name="Normal" xfId="0"/>
  </cellStyles>
  <dxfs count="9">
    <dxf>
      <alignment horizontal="center" shrinkToFit="false" textRotation="0" vertical="bottom" wrapText="false"/>
    </dxf>
    <dxf>
      <alignment horizontal="center" shrinkToFit="false" textRotation="0" vertical="bottom" wrapText="false"/>
      <border>
        <left style="none"/>
        <right style="none"/>
        <top style="none"/>
        <bottom style="none"/>
      </border>
    </dxf>
    <dxf>
      <fill>
        <patternFill patternType="solid">
          <bgColor rgb="FFFFFF" tint="0"/>
        </patternFill>
      </fill>
      <alignment horizontal="center" shrinkToFit="false" textRotation="0" vertical="bottom" wrapText="false"/>
      <border>
        <left style="none"/>
        <right style="thin">
          <color rgb="000000" tint="0"/>
        </right>
        <top style="thin">
          <color rgb="000000" tint="0"/>
        </top>
        <bottom style="thin">
          <color rgb="000000" tint="0"/>
        </bottom>
        <vertical style="none"/>
        <horizontal style="none"/>
      </border>
    </dxf>
    <dxf>
      <numFmt co:extendedFormatCode="#,##0.00&quot;р.&quot;" formatCode="#,##0.00&quot;р.&quot;" numFmtId="1000"/>
      <alignment horizontal="center" shrinkToFit="false" textRotation="0" vertical="bottom" wrapText="false"/>
      <border>
        <left style="thin">
          <color rgb="000000" tint="0"/>
        </left>
        <right style="thin">
          <color rgb="000000" tint="0"/>
        </right>
        <top style="thin">
          <color rgb="000000" tint="0"/>
        </top>
        <bottom style="thin">
          <color rgb="000000" tint="0"/>
        </bottom>
        <vertical style="none"/>
        <horizontal style="none"/>
      </border>
    </dxf>
    <dxf>
      <numFmt co:extendedFormatCode="#,##0.00&quot;р.&quot;" formatCode="#,##0.00&quot;р.&quot;" numFmtId="1001"/>
      <alignment horizontal="center" shrinkToFit="false" textRotation="0" vertical="bottom" wrapText="false"/>
      <border>
        <left style="thin">
          <color rgb="000000" tint="0"/>
        </left>
        <right style="none"/>
        <top style="thin">
          <color rgb="000000" tint="0"/>
        </top>
        <bottom style="thin">
          <color rgb="000000" tint="0"/>
        </bottom>
        <vertical style="none"/>
        <horizontal style="none"/>
      </border>
    </dxf>
    <dxf>
      <border>
        <left style="thin">
          <color rgb="000000" tint="0"/>
        </left>
        <right style="thin">
          <color rgb="000000" tint="0"/>
        </right>
        <top style="thin">
          <color rgb="000000" tint="0"/>
        </top>
        <bottom style="thin">
          <color rgb="000000" tint="0"/>
        </bottom>
      </border>
    </dxf>
    <dxf>
      <font>
        <b val="true"/>
        <i val="false"/>
        <strike val="false"/>
        <color theme="1" tint="0"/>
        <sz val="11"/>
        <u val="none"/>
        <scheme val="minor"/>
      </font>
      <alignment horizontal="center" shrinkToFit="false" textRotation="0" vertical="bottom" wrapText="false"/>
      <border>
        <left style="thin">
          <color rgb="000000" tint="0"/>
        </left>
        <right style="thin">
          <color rgb="000000" tint="0"/>
        </right>
        <top style="none"/>
        <bottom style="none"/>
      </border>
    </dxf>
    <dxf>
      <fill>
        <patternFill patternType="solid">
          <bgColor rgb="FFFFFF" tint="0"/>
        </patternFill>
      </fill>
      <alignment horizontal="center" shrinkToFit="false" textRotation="0" vertical="bottom" wrapText="false"/>
      <border>
        <left style="thin">
          <color rgb="000000" tint="0"/>
        </left>
        <right style="thin">
          <color rgb="000000" tint="0"/>
        </right>
        <top style="thin">
          <color rgb="000000" tint="0"/>
        </top>
        <bottom style="thin">
          <color rgb="000000" tint="0"/>
        </bottom>
        <vertical style="none"/>
        <horizontal style="none"/>
      </border>
    </dxf>
    <dxf>
      <border>
        <top style="thin">
          <color rgb="000000" tint="0"/>
        </top>
      </border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styles.xml" Type="http://schemas.openxmlformats.org/officeDocument/2006/relationships/styles"/>
  <Relationship Id="rId4" Target="worksheets/sheet4.xml" Type="http://schemas.openxmlformats.org/officeDocument/2006/relationships/worksheet"/>
  <Relationship Id="rId9" Target="theme/theme1.xml" Type="http://schemas.openxmlformats.org/officeDocument/2006/relationships/theme"/>
  <Relationship Id="rId7" Target="sharedStrings.xml" Type="http://schemas.openxmlformats.org/officeDocument/2006/relationships/sharedStrings"/>
  <Relationship Id="rId5" Target="worksheets/sheet5.xml" Type="http://schemas.openxmlformats.org/officeDocument/2006/relationships/worksheet"/>
</Relationships>

</file>

<file path=xl/tables/table1.xml><?xml version="1.0" encoding="utf-8"?>
<table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dataDxfId="0" displayName="Таблица4" headerRowCount="1" headerRowDxfId="0" id="1" ref="A43:A57" totalsRowCount="1" totalsRowShown="true">
  <autoFilter ref="A43:A56">
    <filterColumn colId="0" hiddenButton="false">
      <filters blank="false">
        <filter val="4"/>
      </filters>
    </filterColumn>
  </autoFilter>
  <tableColumns count="1">
    <tableColumn dataDxfId="0" id="1" name="Дезинфекция" totalsRowDxfId="1" totalsRowFunction="none" totalsRowLabel="SUBTOTAL(109,[Дезинфекция])"/>
  </tableColumns>
  <tableStyleInfo name="TableStyleLight8" showColumnStripes="false" showFirstColumn="false" showLastColumn="false" showRowStripes="true"/>
</table>
</file>

<file path=xl/tables/table2.xml><?xml version="1.0" encoding="utf-8"?>
<table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displayName="Таблица1" headerRowCount="1" headerRowDxfId="6" id="2" ref="A2:C41" tableBorderDxfId="5" totalsRowCount="0" totalsRowShown="false">
  <autoFilter ref="A2:C41"/>
  <tableColumns count="3">
    <tableColumn dataDxfId="2" id="1" name="Площадь:" totalsRowFunction="none"/>
    <tableColumn dataDxfId="3" id="2" name="Разовая обработка" totalsRowFunction="none"/>
    <tableColumn dataDxfId="4" id="3" name="Цена по договору" totalsRowFunction="none"/>
  </tableColumns>
  <tableStyleInfo name="TableStyleLight8" showColumnStripes="false" showFirstColumn="false" showLastColumn="false" showRowStripes="true"/>
</table>
</file>

<file path=xl/tables/table3.xml><?xml version="1.0" encoding="utf-8"?>
<table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dataDxfId="0" displayName="Таблица2" headerRowCount="1" headerRowDxfId="6" id="3" ref="A2:D41" tableBorderDxfId="8" totalsRowCount="0" totalsRowShown="false">
  <autoFilter ref="A2:D41"/>
  <tableColumns count="4">
    <tableColumn dataDxfId="7" id="1" name="Площадь:" totalsRowFunction="none"/>
    <tableColumn dataDxfId="7" id="2" name="Разовая обработка" totalsRowFunction="none"/>
    <tableColumn dataDxfId="7" id="3" name="Профектическая договор" totalsRowFunction="none"/>
    <tableColumn dataDxfId="7" id="4" name="Влажная договор" totalsRowFunction="none"/>
  </tableColumns>
  <tableStyleInfo name="TableStyleLight8" showColumnStripes="false" showFirstColumn="false" showLastColumn="false" showRowStripes="true"/>
</table>
</file>

<file path=xl/tables/table4.xml><?xml version="1.0" encoding="utf-8"?>
<table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dataDxfId="0" displayName="Таблица5" headerRowCount="1" headerRowDxfId="0" id="4" ref="A43:A57" totalsRowCount="1" totalsRowShown="true">
  <autoFilter ref="A43:A56">
    <filterColumn colId="0" hiddenButton="false">
      <filters blank="false">
        <filter val="4"/>
      </filters>
    </filterColumn>
  </autoFilter>
  <tableColumns count="1">
    <tableColumn dataDxfId="0" id="1" name="Дезинсекция" totalsRowDxfId="1" totalsRowFunction="none" totalsRowLabel="SUBTOTAL(109,[Дезинсекция])"/>
  </tableColumns>
  <tableStyleInfo name="TableStyleLight8" showColumnStripes="false" showFirstColumn="false" showLastColumn="false" showRowStripes="true"/>
</table>
</file>

<file path=xl/tables/table5.xml><?xml version="1.0" encoding="utf-8"?>
<table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dataDxfId="0" displayName="Таблица6" headerRowCount="1" headerRowDxfId="0" id="5" ref="A43:A57" totalsRowCount="1" totalsRowShown="true">
  <autoFilter ref="A43:A56">
    <filterColumn colId="0" hiddenButton="false">
      <filters blank="false">
        <filter val="12"/>
      </filters>
    </filterColumn>
  </autoFilter>
  <tableColumns count="1">
    <tableColumn dataDxfId="0" id="1" name="Дератизация" totalsRowDxfId="1" totalsRowFunction="none" totalsRowLabel="SUBTOTAL(109,[Дератизация])"/>
  </tableColumns>
  <tableStyleInfo name="TableStyleLight8" showColumnStripes="false" showFirstColumn="false" showLastColumn="false" showRowStripes="true"/>
</table>
</file>

<file path=xl/tables/table6.xml><?xml version="1.0" encoding="utf-8"?>
<table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dataDxfId="0" displayName="Таблица3" headerRowCount="1" headerRowDxfId="6" id="6" ref="A2:C41" tableBorderDxfId="8" totalsRowCount="0" totalsRowShown="false">
  <autoFilter ref="A2:C41"/>
  <tableColumns count="3">
    <tableColumn id="1" name="Площадь:" totalsRowFunction="none"/>
    <tableColumn dataDxfId="3" id="2" name="Разовая обработка" totalsRowFunction="none"/>
    <tableColumn dataDxfId="3" id="3" name="Цена по договору" totalsRowFunction="none"/>
  </tableColumns>
  <tableStyleInfo name="TableStyleLight8" showColumnStripes="false" showFirstColumn="false" showLastColumn="false" showRowStripes="true"/>
</table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tables/table1.xml" Type="http://schemas.openxmlformats.org/officeDocument/2006/relationships/table"/>
  <Relationship Id="rId2" Target="../tables/table2.xml" Type="http://schemas.openxmlformats.org/officeDocument/2006/relationships/table"/>
</Relationships>

</file>

<file path=xl/worksheets/_rels/sheet2.xml.rels><?xml version="1.0" encoding="UTF-8" standalone="no" ?>
<Relationships xmlns="http://schemas.openxmlformats.org/package/2006/relationships">
  <Relationship Id="rId1" Target="../tables/table3.xml" Type="http://schemas.openxmlformats.org/officeDocument/2006/relationships/table"/>
  <Relationship Id="rId2" Target="../tables/table4.xml" Type="http://schemas.openxmlformats.org/officeDocument/2006/relationships/table"/>
</Relationships>

</file>

<file path=xl/worksheets/_rels/sheet3.xml.rels><?xml version="1.0" encoding="UTF-8" standalone="no" ?>
<Relationships xmlns="http://schemas.openxmlformats.org/package/2006/relationships">
  <Relationship Id="rId1" Target="../tables/table5.xml" Type="http://schemas.openxmlformats.org/officeDocument/2006/relationships/table"/>
  <Relationship Id="rId2" Target="../tables/table6.xml" Type="http://schemas.openxmlformats.org/officeDocument/2006/relationships/table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C57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21.1093749022008"/>
    <col customWidth="true" max="2" min="2" outlineLevel="0" width="19.6640623533012"/>
    <col customWidth="true" max="3" min="3" outlineLevel="0" width="27.4414071784316"/>
  </cols>
  <sheetData>
    <row outlineLevel="0" r="1">
      <c r="A1" s="1" t="n"/>
      <c r="B1" s="1" t="n"/>
      <c r="C1" s="1" t="n"/>
    </row>
    <row outlineLevel="0" r="2">
      <c r="A2" s="2" t="inlineStr">
        <is>
          <t xml:space="preserve">Площадь:</t>
        </is>
      </c>
      <c r="B2" s="3" t="inlineStr">
        <is>
          <t xml:space="preserve">Разовая обработка</t>
        </is>
      </c>
      <c r="C2" s="4" t="inlineStr">
        <is>
          <t xml:space="preserve">Цена по договору</t>
        </is>
      </c>
    </row>
    <row outlineLevel="0" r="3">
      <c r="A3" s="5" t="s">
        <v>0</v>
      </c>
      <c r="B3" s="6" t="n">
        <f aca="false" ca="false" dt2D="false" dtr="false" t="normal">'Дезинсекция не жилые (склады)'!B3*0.65</f>
        <v>1950</v>
      </c>
      <c r="C3" s="7" t="n">
        <f aca="false" ca="false" dt2D="false" dtr="false" t="normal">B3*0.7</f>
        <v>1365</v>
      </c>
    </row>
    <row outlineLevel="0" r="4">
      <c r="A4" s="5" t="s">
        <v>1</v>
      </c>
      <c r="B4" s="6" t="n">
        <f aca="false" ca="false" dt2D="false" dtr="false" t="normal">'Дезинсекция не жилые (склады)'!B4*0.65</f>
        <v>2600</v>
      </c>
      <c r="C4" s="7" t="n">
        <f aca="false" ca="false" dt2D="false" dtr="false" t="normal">B4*0.7</f>
        <v>1819.9999999999998</v>
      </c>
    </row>
    <row outlineLevel="0" r="5">
      <c r="A5" s="5" t="s">
        <v>2</v>
      </c>
      <c r="B5" s="6" t="n">
        <f aca="false" ca="false" dt2D="false" dtr="false" t="normal">'Дезинсекция не жилые (склады)'!B5*0.65</f>
        <v>3250</v>
      </c>
      <c r="C5" s="7" t="n">
        <f aca="false" ca="false" dt2D="false" dtr="false" t="normal">B5*0.7</f>
        <v>2275</v>
      </c>
    </row>
    <row outlineLevel="0" r="6">
      <c r="A6" s="5" t="s">
        <v>3</v>
      </c>
      <c r="B6" s="6" t="n">
        <f aca="false" ca="false" dt2D="false" dtr="false" t="normal">'Дезинсекция не жилые (склады)'!B6*0.65</f>
        <v>3575</v>
      </c>
      <c r="C6" s="7" t="n">
        <f aca="false" ca="false" dt2D="false" dtr="false" t="normal">B6*0.7</f>
        <v>2502.5</v>
      </c>
    </row>
    <row outlineLevel="0" r="7">
      <c r="A7" s="5" t="s">
        <v>4</v>
      </c>
      <c r="B7" s="6" t="n">
        <f aca="false" ca="false" dt2D="false" dtr="false" t="normal">'Дезинсекция не жилые (склады)'!B7*0.65</f>
        <v>3900</v>
      </c>
      <c r="C7" s="7" t="n">
        <f aca="false" ca="false" dt2D="false" dtr="false" t="normal">B7*0.7</f>
        <v>2730</v>
      </c>
    </row>
    <row outlineLevel="0" r="8">
      <c r="A8" s="5" t="s">
        <v>5</v>
      </c>
      <c r="B8" s="6" t="n">
        <f aca="false" ca="false" dt2D="false" dtr="false" t="normal">'Дезинсекция не жилые (склады)'!B8*0.65</f>
        <v>4225</v>
      </c>
      <c r="C8" s="7" t="n">
        <f aca="false" ca="false" dt2D="false" dtr="false" t="normal">B8*0.7</f>
        <v>2957.5</v>
      </c>
    </row>
    <row outlineLevel="0" r="9">
      <c r="A9" s="5" t="s">
        <v>6</v>
      </c>
      <c r="B9" s="6" t="n">
        <f aca="false" ca="false" dt2D="false" dtr="false" t="normal">'Дезинсекция не жилые (склады)'!B9*0.65</f>
        <v>4550</v>
      </c>
      <c r="C9" s="7" t="n">
        <f aca="false" ca="false" dt2D="false" dtr="false" t="normal">B9*0.7</f>
        <v>3185</v>
      </c>
    </row>
    <row outlineLevel="0" r="10">
      <c r="A10" s="5" t="s">
        <v>7</v>
      </c>
      <c r="B10" s="6" t="n">
        <f aca="false" ca="false" dt2D="false" dtr="false" t="normal">'Дезинсекция не жилые (склады)'!B10*0.65</f>
        <v>4875</v>
      </c>
      <c r="C10" s="7" t="n">
        <f aca="false" ca="false" dt2D="false" dtr="false" t="normal">B10*0.7</f>
        <v>3412.5</v>
      </c>
    </row>
    <row outlineLevel="0" r="11">
      <c r="A11" s="5" t="s">
        <v>8</v>
      </c>
      <c r="B11" s="6" t="n">
        <f aca="false" ca="false" dt2D="false" dtr="false" t="normal">'Дезинсекция не жилые (склады)'!B11*0.65</f>
        <v>5200</v>
      </c>
      <c r="C11" s="7" t="n">
        <f aca="false" ca="false" dt2D="false" dtr="false" t="normal">B11*0.7</f>
        <v>3639.9999999999995</v>
      </c>
    </row>
    <row outlineLevel="0" r="12">
      <c r="A12" s="5" t="s">
        <v>9</v>
      </c>
      <c r="B12" s="6" t="n">
        <f aca="false" ca="false" dt2D="false" dtr="false" t="normal">'Дезинсекция не жилые (склады)'!B12*0.65</f>
        <v>5525</v>
      </c>
      <c r="C12" s="7" t="n">
        <f aca="false" ca="false" dt2D="false" dtr="false" t="normal">B12*0.7</f>
        <v>3867.4999999999995</v>
      </c>
    </row>
    <row outlineLevel="0" r="13">
      <c r="A13" s="5" t="s">
        <v>10</v>
      </c>
      <c r="B13" s="6" t="n">
        <f aca="false" ca="false" dt2D="false" dtr="false" t="normal">'Дезинсекция не жилые (склады)'!B13*0.65</f>
        <v>5850</v>
      </c>
      <c r="C13" s="7" t="n">
        <f aca="false" ca="false" dt2D="false" dtr="false" t="normal">B13*0.7</f>
        <v>4094.9999999999995</v>
      </c>
    </row>
    <row outlineLevel="0" r="14">
      <c r="A14" s="5" t="s">
        <v>11</v>
      </c>
      <c r="B14" s="6" t="n">
        <f aca="false" ca="false" dt2D="false" dtr="false" t="normal">'Дезинсекция не жилые (склады)'!B14*0.65</f>
        <v>6175</v>
      </c>
      <c r="C14" s="7" t="n">
        <f aca="false" ca="false" dt2D="false" dtr="false" t="normal">B14*0.7</f>
        <v>4322.5</v>
      </c>
    </row>
    <row outlineLevel="0" r="15">
      <c r="A15" s="5" t="s">
        <v>12</v>
      </c>
      <c r="B15" s="6" t="n">
        <f aca="false" ca="false" dt2D="false" dtr="false" t="normal">'Дезинсекция не жилые (склады)'!B15*0.65</f>
        <v>6500</v>
      </c>
      <c r="C15" s="7" t="n">
        <f aca="false" ca="false" dt2D="false" dtr="false" t="normal">B15*0.7</f>
        <v>4550</v>
      </c>
    </row>
    <row outlineLevel="0" r="16">
      <c r="A16" s="5" t="s">
        <v>13</v>
      </c>
      <c r="B16" s="6" t="n">
        <f aca="false" ca="false" dt2D="false" dtr="false" t="normal">'Дезинсекция не жилые (склады)'!B16*0.65</f>
        <v>6825</v>
      </c>
      <c r="C16" s="7" t="n">
        <f aca="false" ca="false" dt2D="false" dtr="false" t="normal">B16*0.7</f>
        <v>4777.5</v>
      </c>
    </row>
    <row outlineLevel="0" r="17">
      <c r="A17" s="5" t="s">
        <v>14</v>
      </c>
      <c r="B17" s="6" t="n">
        <f aca="false" ca="false" dt2D="false" dtr="false" t="normal">'Дезинсекция не жилые (склады)'!B17*0.65</f>
        <v>7150</v>
      </c>
      <c r="C17" s="7" t="n">
        <f aca="false" ca="false" dt2D="false" dtr="false" t="normal">B17*0.7</f>
        <v>5005</v>
      </c>
    </row>
    <row outlineLevel="0" r="18">
      <c r="A18" s="5" t="s">
        <v>15</v>
      </c>
      <c r="B18" s="6" t="n">
        <f aca="false" ca="false" dt2D="false" dtr="false" t="normal">'Дезинсекция не жилые (склады)'!B18*0.65</f>
        <v>8125</v>
      </c>
      <c r="C18" s="7" t="n">
        <f aca="false" ca="false" dt2D="false" dtr="false" t="normal">B18*0.7</f>
        <v>5687.5</v>
      </c>
    </row>
    <row outlineLevel="0" r="19">
      <c r="A19" s="5" t="s">
        <v>16</v>
      </c>
      <c r="B19" s="6" t="n">
        <f aca="false" ca="false" dt2D="false" dtr="false" t="normal">'Дезинсекция не жилые (склады)'!B19*0.65</f>
        <v>9100</v>
      </c>
      <c r="C19" s="7" t="n">
        <f aca="false" ca="false" dt2D="false" dtr="false" t="normal">B19*0.7</f>
        <v>6370</v>
      </c>
    </row>
    <row outlineLevel="0" r="20">
      <c r="A20" s="5" t="s">
        <v>17</v>
      </c>
      <c r="B20" s="6" t="n">
        <f aca="false" ca="false" dt2D="false" dtr="false" t="normal">'Дезинсекция не жилые (склады)'!B20*0.65</f>
        <v>9750</v>
      </c>
      <c r="C20" s="7" t="n">
        <f aca="false" ca="false" dt2D="false" dtr="false" t="normal">B20*0.7</f>
        <v>6825</v>
      </c>
    </row>
    <row outlineLevel="0" r="21">
      <c r="A21" s="5" t="s">
        <v>18</v>
      </c>
      <c r="B21" s="6" t="n">
        <f aca="false" ca="false" dt2D="false" dtr="false" t="normal">'Дезинсекция не жилые (склады)'!B21*0.65</f>
        <v>9750</v>
      </c>
      <c r="C21" s="7" t="n">
        <f aca="false" ca="false" dt2D="false" dtr="false" t="normal">B21*0.7</f>
        <v>6825</v>
      </c>
    </row>
    <row outlineLevel="0" r="22">
      <c r="A22" s="8" t="s">
        <v>19</v>
      </c>
      <c r="B22" s="6" t="n">
        <f aca="false" ca="false" dt2D="false" dtr="false" t="normal">'Дезинсекция не жилые (склады)'!B22*0.65</f>
        <v>9750</v>
      </c>
      <c r="C22" s="7" t="n">
        <f aca="false" ca="false" dt2D="false" dtr="false" t="normal">B22*0.7</f>
        <v>6825</v>
      </c>
    </row>
    <row outlineLevel="0" r="23">
      <c r="A23" s="8" t="s">
        <v>20</v>
      </c>
      <c r="B23" s="6" t="n">
        <f aca="false" ca="false" dt2D="false" dtr="false" t="normal">'Дезинсекция не жилые (склады)'!B23*0.65</f>
        <v>9750</v>
      </c>
      <c r="C23" s="7" t="n">
        <f aca="false" ca="false" dt2D="false" dtr="false" t="normal">B23*0.7</f>
        <v>6825</v>
      </c>
    </row>
    <row outlineLevel="0" r="24">
      <c r="A24" s="8" t="s">
        <v>21</v>
      </c>
      <c r="B24" s="6" t="n">
        <f aca="false" ca="false" dt2D="false" dtr="false" t="normal">'Дезинсекция не жилые (склады)'!B24*0.65</f>
        <v>13000</v>
      </c>
      <c r="C24" s="7" t="n">
        <f aca="false" ca="false" dt2D="false" dtr="false" t="normal">B24*0.7</f>
        <v>9100</v>
      </c>
    </row>
    <row outlineLevel="0" r="25">
      <c r="A25" s="8" t="s">
        <v>22</v>
      </c>
      <c r="B25" s="6" t="n">
        <f aca="false" ca="false" dt2D="false" dtr="false" t="normal">'Дезинсекция не жилые (склады)'!B25*0.65</f>
        <v>13000</v>
      </c>
      <c r="C25" s="7" t="n">
        <f aca="false" ca="false" dt2D="false" dtr="false" t="normal">B25*0.7</f>
        <v>9100</v>
      </c>
    </row>
    <row outlineLevel="0" r="26">
      <c r="A26" s="5" t="s">
        <v>23</v>
      </c>
      <c r="B26" s="6" t="n">
        <f aca="false" ca="false" dt2D="false" dtr="false" t="normal">'Дезинсекция не жилые (склады)'!B26*0.65</f>
        <v>13000</v>
      </c>
      <c r="C26" s="7" t="n">
        <f aca="false" ca="false" dt2D="false" dtr="false" t="normal">B26*0.7</f>
        <v>9100</v>
      </c>
    </row>
    <row outlineLevel="0" r="27">
      <c r="A27" s="5" t="s">
        <v>24</v>
      </c>
      <c r="B27" s="6" t="n">
        <f aca="false" ca="false" dt2D="false" dtr="false" t="normal">'Дезинсекция не жилые (склады)'!B27*0.65</f>
        <v>16250</v>
      </c>
      <c r="C27" s="7" t="n">
        <f aca="false" ca="false" dt2D="false" dtr="false" t="normal">B27*0.7</f>
        <v>11375</v>
      </c>
    </row>
    <row outlineLevel="0" r="28">
      <c r="A28" s="5" t="s">
        <v>25</v>
      </c>
      <c r="B28" s="6" t="n">
        <f aca="false" ca="false" dt2D="false" dtr="false" t="normal">'Дезинсекция не жилые (склады)'!B28*0.65</f>
        <v>19500</v>
      </c>
      <c r="C28" s="7" t="n">
        <f aca="false" ca="false" dt2D="false" dtr="false" t="normal">B28*0.7</f>
        <v>13650</v>
      </c>
    </row>
    <row outlineLevel="0" r="29">
      <c r="A29" s="5" t="s">
        <v>26</v>
      </c>
      <c r="B29" s="6" t="n">
        <f aca="false" ca="false" dt2D="false" dtr="false" t="normal">'Дезинсекция не жилые (склады)'!B29*0.65</f>
        <v>19500</v>
      </c>
      <c r="C29" s="7" t="n">
        <f aca="false" ca="false" dt2D="false" dtr="false" t="normal">B29*0.7</f>
        <v>13650</v>
      </c>
    </row>
    <row outlineLevel="0" r="30">
      <c r="A30" s="5" t="s">
        <v>27</v>
      </c>
      <c r="B30" s="6" t="n">
        <f aca="false" ca="false" dt2D="false" dtr="false" t="normal">'Дезинсекция не жилые (склады)'!B30*0.65</f>
        <v>22750</v>
      </c>
      <c r="C30" s="7" t="n">
        <f aca="false" ca="false" dt2D="false" dtr="false" t="normal">B30*0.7</f>
        <v>15924.999999999998</v>
      </c>
    </row>
    <row outlineLevel="0" r="31">
      <c r="A31" s="5" t="s">
        <v>28</v>
      </c>
      <c r="B31" s="6" t="n">
        <f aca="false" ca="false" dt2D="false" dtr="false" t="normal">'Дезинсекция не жилые (склады)'!B31*0.65</f>
        <v>22750</v>
      </c>
      <c r="C31" s="7" t="n">
        <f aca="false" ca="false" dt2D="false" dtr="false" t="normal">B31*0.7</f>
        <v>15924.999999999998</v>
      </c>
    </row>
    <row outlineLevel="0" r="32">
      <c r="A32" s="5" t="s">
        <v>29</v>
      </c>
      <c r="B32" s="6" t="n">
        <f aca="false" ca="false" dt2D="false" dtr="false" t="normal">'Дезинсекция не жилые (склады)'!B32*0.65</f>
        <v>22750</v>
      </c>
      <c r="C32" s="7" t="n">
        <f aca="false" ca="false" dt2D="false" dtr="false" t="normal">B32*0.7</f>
        <v>15924.999999999998</v>
      </c>
    </row>
    <row outlineLevel="0" r="33">
      <c r="A33" s="5" t="s">
        <v>30</v>
      </c>
      <c r="B33" s="6" t="n">
        <f aca="false" ca="false" dt2D="false" dtr="false" t="normal">'Дезинсекция не жилые (склады)'!B33*0.65</f>
        <v>22750</v>
      </c>
      <c r="C33" s="7" t="n">
        <f aca="false" ca="false" dt2D="false" dtr="false" t="normal">B33*0.7</f>
        <v>15924.999999999998</v>
      </c>
    </row>
    <row outlineLevel="0" r="34">
      <c r="A34" s="5" t="s">
        <v>31</v>
      </c>
      <c r="B34" s="6" t="n">
        <f aca="false" ca="false" dt2D="false" dtr="false" t="normal">'Дезинсекция не жилые (склады)'!B34*0.65</f>
        <v>26000</v>
      </c>
      <c r="C34" s="7" t="n">
        <f aca="false" ca="false" dt2D="false" dtr="false" t="normal">B34*0.7</f>
        <v>18200</v>
      </c>
    </row>
    <row outlineLevel="0" r="35">
      <c r="A35" s="5" t="s">
        <v>32</v>
      </c>
      <c r="B35" s="6" t="n">
        <f aca="false" ca="false" dt2D="false" dtr="false" t="normal">'Дезинсекция не жилые (склады)'!B35*0.65</f>
        <v>26000</v>
      </c>
      <c r="C35" s="7" t="n">
        <f aca="false" ca="false" dt2D="false" dtr="false" t="normal">B35*0.7</f>
        <v>18200</v>
      </c>
    </row>
    <row outlineLevel="0" r="36">
      <c r="A36" s="5" t="s">
        <v>33</v>
      </c>
      <c r="B36" s="6" t="n">
        <f aca="false" ca="false" dt2D="false" dtr="false" t="normal">'Дезинсекция не жилые (склады)'!B36*0.65</f>
        <v>26000</v>
      </c>
      <c r="C36" s="7" t="n">
        <f aca="false" ca="false" dt2D="false" dtr="false" t="normal">B36*0.7</f>
        <v>18200</v>
      </c>
    </row>
    <row outlineLevel="0" r="37">
      <c r="A37" s="5" t="s">
        <v>34</v>
      </c>
      <c r="B37" s="6" t="n">
        <f aca="false" ca="false" dt2D="false" dtr="false" t="normal">'Дезинсекция не жилые (склады)'!B37*0.65</f>
        <v>29250</v>
      </c>
      <c r="C37" s="7" t="n">
        <f aca="false" ca="false" dt2D="false" dtr="false" t="normal">B37*0.7</f>
        <v>20475</v>
      </c>
    </row>
    <row outlineLevel="0" r="38">
      <c r="A38" s="5" t="s">
        <v>35</v>
      </c>
      <c r="B38" s="6" t="n">
        <f aca="false" ca="false" dt2D="false" dtr="false" t="normal">'Дезинсекция не жилые (склады)'!B38*0.65</f>
        <v>29250</v>
      </c>
      <c r="C38" s="7" t="n">
        <f aca="false" ca="false" dt2D="false" dtr="false" t="normal">B38*0.7</f>
        <v>20475</v>
      </c>
    </row>
    <row outlineLevel="0" r="39">
      <c r="A39" s="5" t="s">
        <v>36</v>
      </c>
      <c r="B39" s="6" t="n"/>
      <c r="C39" s="7" t="n"/>
    </row>
    <row outlineLevel="0" r="40">
      <c r="A40" s="5" t="n"/>
      <c r="B40" s="6" t="n"/>
      <c r="C40" s="7" t="n"/>
    </row>
    <row outlineLevel="0" r="41">
      <c r="A41" s="9" t="n"/>
      <c r="B41" s="10" t="n">
        <f aca="false" ca="true" dt2D="false" dtr="false" t="normal">SUBTOTAL(109, B3:B40)</f>
        <v>450125</v>
      </c>
      <c r="C41" s="11" t="n">
        <f aca="false" ca="true" dt2D="false" dtr="false" t="normal">SUBTOTAL(109, C3:C39)</f>
        <v>315087.5</v>
      </c>
    </row>
    <row outlineLevel="0" r="43">
      <c r="A43" s="12" t="inlineStr">
        <is>
          <t xml:space="preserve">Дезинфекция</t>
        </is>
      </c>
    </row>
    <row hidden="true" ht="14.3999996185303" outlineLevel="0" r="44">
      <c r="A44" s="1" t="n">
        <v>0</v>
      </c>
    </row>
    <row hidden="true" ht="14.3999996185303" outlineLevel="0" r="45">
      <c r="A45" s="1" t="n">
        <v>1</v>
      </c>
    </row>
    <row hidden="true" ht="14.3999996185303" outlineLevel="0" r="46">
      <c r="A46" s="1" t="n">
        <v>2</v>
      </c>
    </row>
    <row hidden="true" ht="14.3999996185303" outlineLevel="0" r="47">
      <c r="A47" s="1" t="n">
        <v>3</v>
      </c>
    </row>
    <row outlineLevel="0" r="48">
      <c r="A48" s="1" t="n">
        <v>4</v>
      </c>
    </row>
    <row hidden="true" ht="14.3999996185303" outlineLevel="0" r="49">
      <c r="A49" s="1" t="n">
        <v>5</v>
      </c>
    </row>
    <row hidden="true" ht="14.3999996185303" outlineLevel="0" r="50">
      <c r="A50" s="1" t="n">
        <v>6</v>
      </c>
    </row>
    <row hidden="true" ht="14.3999996185303" outlineLevel="0" r="51">
      <c r="A51" s="1" t="n">
        <v>7</v>
      </c>
    </row>
    <row hidden="true" ht="14.3999996185303" outlineLevel="0" r="52">
      <c r="A52" s="1" t="n">
        <v>8</v>
      </c>
    </row>
    <row hidden="true" ht="14.3999996185303" outlineLevel="0" r="53">
      <c r="A53" s="1" t="n">
        <v>9</v>
      </c>
    </row>
    <row hidden="true" ht="14.3999996185303" outlineLevel="0" r="54">
      <c r="A54" s="1" t="n">
        <v>10</v>
      </c>
    </row>
    <row hidden="true" ht="14.3999996185303" outlineLevel="0" r="55">
      <c r="A55" s="1" t="n">
        <v>11</v>
      </c>
    </row>
    <row hidden="true" ht="14.3999996185303" outlineLevel="0" r="56">
      <c r="A56" s="1" t="n">
        <v>12</v>
      </c>
    </row>
    <row outlineLevel="0" r="57">
      <c r="A57" s="12" t="inlineStr">
        <is>
          <t xml:space="preserve">SUBTOTAL(109,[Дезинфекция])</t>
        </is>
      </c>
    </row>
  </sheetData>
  <pageMargins bottom="0.75" footer="0.300000011920929" header="0.300000011920929" left="0.25" right="0.25" top="0.75"/>
  <pageSetup fitToHeight="0" fitToWidth="0" orientation="portrait" paperHeight="297mm" paperSize="9" paperWidth="210mm" scale="100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57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21.1093749022008"/>
    <col customWidth="true" max="2" min="2" outlineLevel="0" width="19.6640623533012"/>
    <col customWidth="true" max="3" min="3" outlineLevel="0" width="22.4414056559359"/>
    <col customWidth="true" max="4" min="4" outlineLevel="0" width="27.4414071784316"/>
  </cols>
  <sheetData>
    <row outlineLevel="0" r="1">
      <c r="A1" s="13" t="s">
        <v>37</v>
      </c>
      <c r="B1" s="13" t="s"/>
      <c r="C1" s="13" t="s"/>
      <c r="D1" s="13" t="s"/>
    </row>
    <row outlineLevel="0" r="2">
      <c r="A2" s="3" t="inlineStr">
        <is>
          <t xml:space="preserve">Площадь:</t>
        </is>
      </c>
      <c r="B2" s="3" t="inlineStr">
        <is>
          <t xml:space="preserve">Разовая обработка</t>
        </is>
      </c>
      <c r="C2" s="3" t="inlineStr">
        <is>
          <t xml:space="preserve">Профектическая договор</t>
        </is>
      </c>
      <c r="D2" s="3" t="inlineStr">
        <is>
          <t xml:space="preserve">Влажная договор</t>
        </is>
      </c>
    </row>
    <row outlineLevel="0" r="3">
      <c r="A3" s="8" t="s">
        <v>0</v>
      </c>
      <c r="B3" s="14" t="n">
        <v>3000</v>
      </c>
      <c r="C3" s="14" t="n">
        <v>500</v>
      </c>
      <c r="D3" s="14" t="n">
        <v>1500</v>
      </c>
    </row>
    <row outlineLevel="0" r="4">
      <c r="A4" s="8" t="s">
        <v>1</v>
      </c>
      <c r="B4" s="6" t="n">
        <v>4000</v>
      </c>
      <c r="C4" s="14" t="n">
        <v>500</v>
      </c>
      <c r="D4" s="6" t="n">
        <v>2000</v>
      </c>
    </row>
    <row outlineLevel="0" r="5">
      <c r="A5" s="8" t="s">
        <v>2</v>
      </c>
      <c r="B5" s="6" t="n">
        <v>5000</v>
      </c>
      <c r="C5" s="14" t="n">
        <v>500</v>
      </c>
      <c r="D5" s="6" t="n">
        <v>2500</v>
      </c>
    </row>
    <row outlineLevel="0" r="6">
      <c r="A6" s="8" t="s">
        <v>3</v>
      </c>
      <c r="B6" s="6" t="n">
        <v>5500</v>
      </c>
      <c r="C6" s="14" t="n">
        <v>500</v>
      </c>
      <c r="D6" s="6" t="n">
        <v>3000</v>
      </c>
    </row>
    <row outlineLevel="0" r="7">
      <c r="A7" s="8" t="s">
        <v>4</v>
      </c>
      <c r="B7" s="6" t="n">
        <v>6000</v>
      </c>
      <c r="C7" s="14" t="n">
        <v>500</v>
      </c>
      <c r="D7" s="6" t="n">
        <v>3500</v>
      </c>
    </row>
    <row outlineLevel="0" r="8">
      <c r="A8" s="8" t="s">
        <v>5</v>
      </c>
      <c r="B8" s="6" t="n">
        <v>6500</v>
      </c>
      <c r="C8" s="6" t="n">
        <v>1000</v>
      </c>
      <c r="D8" s="6" t="n">
        <v>4000</v>
      </c>
    </row>
    <row outlineLevel="0" r="9">
      <c r="A9" s="8" t="s">
        <v>6</v>
      </c>
      <c r="B9" s="6" t="n">
        <v>7000</v>
      </c>
      <c r="C9" s="6" t="n">
        <v>1000</v>
      </c>
      <c r="D9" s="6" t="n">
        <v>4500</v>
      </c>
    </row>
    <row outlineLevel="0" r="10">
      <c r="A10" s="8" t="s">
        <v>7</v>
      </c>
      <c r="B10" s="6" t="n">
        <v>7500</v>
      </c>
      <c r="C10" s="6" t="n">
        <v>1000</v>
      </c>
      <c r="D10" s="6" t="n">
        <v>5000</v>
      </c>
    </row>
    <row outlineLevel="0" r="11">
      <c r="A11" s="8" t="s">
        <v>8</v>
      </c>
      <c r="B11" s="6" t="n">
        <v>8000</v>
      </c>
      <c r="C11" s="6" t="n">
        <v>1500</v>
      </c>
      <c r="D11" s="6" t="n">
        <v>6000</v>
      </c>
    </row>
    <row outlineLevel="0" r="12">
      <c r="A12" s="8" t="s">
        <v>9</v>
      </c>
      <c r="B12" s="6" t="n">
        <v>8500</v>
      </c>
      <c r="C12" s="6" t="n">
        <v>1500</v>
      </c>
      <c r="D12" s="6" t="n">
        <v>6500</v>
      </c>
    </row>
    <row outlineLevel="0" r="13">
      <c r="A13" s="8" t="s">
        <v>10</v>
      </c>
      <c r="B13" s="6" t="n">
        <v>9000</v>
      </c>
      <c r="C13" s="6" t="n">
        <v>1500</v>
      </c>
      <c r="D13" s="6" t="n">
        <v>7000</v>
      </c>
    </row>
    <row outlineLevel="0" r="14">
      <c r="A14" s="8" t="s">
        <v>11</v>
      </c>
      <c r="B14" s="6" t="n">
        <v>9500</v>
      </c>
      <c r="C14" s="6" t="n">
        <v>1500</v>
      </c>
      <c r="D14" s="6" t="n">
        <v>7500</v>
      </c>
    </row>
    <row outlineLevel="0" r="15">
      <c r="A15" s="8" t="s">
        <v>12</v>
      </c>
      <c r="B15" s="6" t="n">
        <v>10000</v>
      </c>
      <c r="C15" s="6" t="n">
        <v>2000</v>
      </c>
      <c r="D15" s="6" t="n">
        <v>8000</v>
      </c>
    </row>
    <row outlineLevel="0" r="16">
      <c r="A16" s="8" t="s">
        <v>13</v>
      </c>
      <c r="B16" s="6" t="n">
        <v>10500</v>
      </c>
      <c r="C16" s="6" t="n">
        <v>2000</v>
      </c>
      <c r="D16" s="6" t="n">
        <v>8500</v>
      </c>
    </row>
    <row outlineLevel="0" r="17">
      <c r="A17" s="8" t="s">
        <v>14</v>
      </c>
      <c r="B17" s="6" t="n">
        <v>11000</v>
      </c>
      <c r="C17" s="6" t="n">
        <v>2000</v>
      </c>
      <c r="D17" s="6" t="n">
        <v>9000</v>
      </c>
    </row>
    <row outlineLevel="0" r="18">
      <c r="A18" s="8" t="s">
        <v>15</v>
      </c>
      <c r="B18" s="6" t="n">
        <v>12500</v>
      </c>
      <c r="C18" s="6" t="n">
        <v>3000</v>
      </c>
      <c r="D18" s="6" t="n">
        <v>9500</v>
      </c>
    </row>
    <row outlineLevel="0" r="19">
      <c r="A19" s="8" t="s">
        <v>16</v>
      </c>
      <c r="B19" s="6" t="n">
        <v>14000</v>
      </c>
      <c r="C19" s="6" t="n">
        <v>3000</v>
      </c>
      <c r="D19" s="6" t="n">
        <v>10000</v>
      </c>
    </row>
    <row outlineLevel="0" r="20">
      <c r="A20" s="8" t="s">
        <v>17</v>
      </c>
      <c r="B20" s="6" t="n">
        <v>15000</v>
      </c>
      <c r="C20" s="6" t="n">
        <v>3000</v>
      </c>
      <c r="D20" s="6" t="n">
        <v>11000</v>
      </c>
    </row>
    <row outlineLevel="0" r="21">
      <c r="A21" s="8" t="s">
        <v>18</v>
      </c>
      <c r="B21" s="6" t="n">
        <v>15000</v>
      </c>
      <c r="C21" s="6" t="n">
        <v>4000</v>
      </c>
      <c r="D21" s="6" t="n">
        <v>12000</v>
      </c>
    </row>
    <row outlineLevel="0" r="22">
      <c r="A22" s="8" t="s">
        <v>19</v>
      </c>
      <c r="B22" s="6" t="n">
        <v>15000</v>
      </c>
      <c r="C22" s="6" t="n">
        <v>4000</v>
      </c>
      <c r="D22" s="6" t="n">
        <v>12000</v>
      </c>
    </row>
    <row outlineLevel="0" r="23">
      <c r="A23" s="8" t="s">
        <v>38</v>
      </c>
      <c r="B23" s="6" t="n">
        <v>15000</v>
      </c>
      <c r="C23" s="6" t="n">
        <v>4000</v>
      </c>
      <c r="D23" s="6" t="n">
        <v>15000</v>
      </c>
    </row>
    <row outlineLevel="0" r="24">
      <c r="A24" s="8" t="s">
        <v>21</v>
      </c>
      <c r="B24" s="6" t="n">
        <v>20000</v>
      </c>
      <c r="C24" s="6" t="n">
        <v>4000</v>
      </c>
      <c r="D24" s="6" t="n">
        <v>15000</v>
      </c>
    </row>
    <row outlineLevel="0" r="25">
      <c r="A25" s="8" t="s">
        <v>22</v>
      </c>
      <c r="B25" s="6" t="n">
        <v>20000</v>
      </c>
      <c r="C25" s="6" t="n">
        <v>4000</v>
      </c>
      <c r="D25" s="6" t="n">
        <v>15000</v>
      </c>
    </row>
    <row outlineLevel="0" r="26">
      <c r="A26" s="8" t="s">
        <v>23</v>
      </c>
      <c r="B26" s="6" t="n">
        <v>20000</v>
      </c>
      <c r="C26" s="6" t="n">
        <v>4000</v>
      </c>
      <c r="D26" s="6" t="n">
        <v>15000</v>
      </c>
    </row>
    <row outlineLevel="0" r="27">
      <c r="A27" s="8" t="s">
        <v>24</v>
      </c>
      <c r="B27" s="6" t="n">
        <v>25000</v>
      </c>
      <c r="C27" s="6" t="n">
        <v>4000</v>
      </c>
      <c r="D27" s="6" t="n">
        <v>20000</v>
      </c>
    </row>
    <row outlineLevel="0" r="28">
      <c r="A28" s="8" t="s">
        <v>25</v>
      </c>
      <c r="B28" s="6" t="n">
        <v>30000</v>
      </c>
      <c r="C28" s="6" t="n">
        <v>5000</v>
      </c>
      <c r="D28" s="6" t="n">
        <v>25000</v>
      </c>
    </row>
    <row outlineLevel="0" r="29">
      <c r="A29" s="8" t="s">
        <v>26</v>
      </c>
      <c r="B29" s="6" t="n">
        <v>30000</v>
      </c>
      <c r="C29" s="6" t="n">
        <v>5000</v>
      </c>
      <c r="D29" s="6" t="n">
        <v>25000</v>
      </c>
    </row>
    <row outlineLevel="0" r="30">
      <c r="A30" s="8" t="s">
        <v>27</v>
      </c>
      <c r="B30" s="6" t="n">
        <v>35000</v>
      </c>
      <c r="C30" s="6" t="n">
        <v>5000</v>
      </c>
      <c r="D30" s="6" t="n">
        <v>30000</v>
      </c>
    </row>
    <row outlineLevel="0" r="31">
      <c r="A31" s="8" t="s">
        <v>28</v>
      </c>
      <c r="B31" s="6" t="n">
        <v>35000</v>
      </c>
      <c r="C31" s="6" t="n">
        <v>5000</v>
      </c>
      <c r="D31" s="6" t="n">
        <v>30000</v>
      </c>
    </row>
    <row outlineLevel="0" r="32">
      <c r="A32" s="8" t="s">
        <v>29</v>
      </c>
      <c r="B32" s="6" t="n">
        <v>35000</v>
      </c>
      <c r="C32" s="6" t="n">
        <v>5000</v>
      </c>
      <c r="D32" s="6" t="n">
        <v>30000</v>
      </c>
    </row>
    <row outlineLevel="0" r="33">
      <c r="A33" s="8" t="s">
        <v>30</v>
      </c>
      <c r="B33" s="6" t="n">
        <v>35000</v>
      </c>
      <c r="C33" s="6" t="n">
        <v>5000</v>
      </c>
      <c r="D33" s="6" t="n">
        <v>30000</v>
      </c>
    </row>
    <row outlineLevel="0" r="34">
      <c r="A34" s="8" t="s">
        <v>31</v>
      </c>
      <c r="B34" s="6" t="n">
        <v>40000</v>
      </c>
      <c r="C34" s="6" t="n">
        <v>5000</v>
      </c>
      <c r="D34" s="6" t="n">
        <v>35000</v>
      </c>
    </row>
    <row outlineLevel="0" r="35">
      <c r="A35" s="8" t="s">
        <v>32</v>
      </c>
      <c r="B35" s="6" t="n">
        <v>40000</v>
      </c>
      <c r="C35" s="6" t="n">
        <v>5000</v>
      </c>
      <c r="D35" s="6" t="n">
        <v>35000</v>
      </c>
    </row>
    <row outlineLevel="0" r="36">
      <c r="A36" s="8" t="s">
        <v>33</v>
      </c>
      <c r="B36" s="6" t="n">
        <v>40000</v>
      </c>
      <c r="C36" s="6" t="n">
        <v>5000</v>
      </c>
      <c r="D36" s="6" t="n">
        <v>35000</v>
      </c>
    </row>
    <row outlineLevel="0" r="37">
      <c r="A37" s="8" t="s">
        <v>34</v>
      </c>
      <c r="B37" s="6" t="n">
        <v>45000</v>
      </c>
      <c r="C37" s="6" t="n">
        <v>5000</v>
      </c>
      <c r="D37" s="6" t="n">
        <v>40000</v>
      </c>
    </row>
    <row outlineLevel="0" r="38">
      <c r="A38" s="8" t="s">
        <v>35</v>
      </c>
      <c r="B38" s="6" t="n">
        <v>45000</v>
      </c>
      <c r="C38" s="6" t="n">
        <v>5000</v>
      </c>
      <c r="D38" s="6" t="n">
        <v>40000</v>
      </c>
    </row>
    <row outlineLevel="0" r="39">
      <c r="A39" s="8" t="s">
        <v>36</v>
      </c>
      <c r="B39" s="8" t="n"/>
      <c r="C39" s="8" t="n"/>
      <c r="D39" s="8" t="n"/>
    </row>
    <row outlineLevel="0" r="40">
      <c r="A40" s="8" t="n"/>
      <c r="B40" s="8" t="n"/>
      <c r="C40" s="8" t="n"/>
      <c r="D40" s="8" t="n"/>
    </row>
    <row outlineLevel="0" r="41">
      <c r="A41" s="15" t="n"/>
      <c r="B41" s="6" t="n">
        <f aca="false" ca="true" dt2D="false" dtr="false" t="normal">SUBTOTAL(109, B3:B40)</f>
        <v>692500</v>
      </c>
      <c r="C41" s="6" t="n">
        <f aca="false" ca="true" dt2D="false" dtr="false" t="normal">SUBTOTAL(109, C3:C40)</f>
        <v>109500</v>
      </c>
      <c r="D41" s="6" t="n">
        <f aca="false" ca="true" dt2D="false" dtr="false" t="normal">SUBTOTAL(109, D3:D40)</f>
        <v>568000</v>
      </c>
    </row>
    <row outlineLevel="0" r="43">
      <c r="A43" s="12" t="inlineStr">
        <is>
          <t xml:space="preserve">Дезинсекция</t>
        </is>
      </c>
    </row>
    <row hidden="true" ht="14.3999996185303" outlineLevel="0" r="44">
      <c r="A44" s="1" t="n">
        <v>0</v>
      </c>
    </row>
    <row hidden="true" ht="14.3999996185303" outlineLevel="0" r="45">
      <c r="A45" s="12" t="n">
        <v>1</v>
      </c>
    </row>
    <row hidden="true" ht="14.3999996185303" outlineLevel="0" r="46">
      <c r="A46" s="12" t="n">
        <v>2</v>
      </c>
    </row>
    <row hidden="true" ht="14.3999996185303" outlineLevel="0" r="47">
      <c r="A47" s="12" t="n">
        <v>3</v>
      </c>
    </row>
    <row outlineLevel="0" r="48">
      <c r="A48" s="12" t="n">
        <v>4</v>
      </c>
    </row>
    <row hidden="true" ht="14.3999996185303" outlineLevel="0" r="49">
      <c r="A49" s="12" t="n">
        <v>5</v>
      </c>
    </row>
    <row hidden="true" ht="14.3999996185303" outlineLevel="0" r="50">
      <c r="A50" s="12" t="n">
        <v>6</v>
      </c>
    </row>
    <row hidden="true" ht="14.3999996185303" outlineLevel="0" r="51">
      <c r="A51" s="12" t="n">
        <v>7</v>
      </c>
    </row>
    <row hidden="true" ht="14.3999996185303" outlineLevel="0" r="52">
      <c r="A52" s="12" t="n">
        <v>8</v>
      </c>
    </row>
    <row hidden="true" ht="14.3999996185303" outlineLevel="0" r="53">
      <c r="A53" s="12" t="n">
        <v>9</v>
      </c>
    </row>
    <row hidden="true" ht="14.3999996185303" outlineLevel="0" r="54">
      <c r="A54" s="12" t="n">
        <v>10</v>
      </c>
    </row>
    <row hidden="true" ht="14.3999996185303" outlineLevel="0" r="55">
      <c r="A55" s="12" t="n">
        <v>11</v>
      </c>
    </row>
    <row hidden="true" ht="14.3999996185303" outlineLevel="0" r="56">
      <c r="A56" s="12" t="n">
        <v>12</v>
      </c>
    </row>
    <row outlineLevel="0" r="57">
      <c r="A57" s="12" t="inlineStr">
        <is>
          <t xml:space="preserve">SUBTOTAL(109,[Дезинсекция])</t>
        </is>
      </c>
    </row>
  </sheetData>
  <mergeCells count="1">
    <mergeCell ref="A1:D1"/>
  </mergeCells>
  <pageMargins bottom="0.75" footer="0.300000011920929" header="0.300000011920929" left="0.25" right="0.25" top="0.75"/>
  <pageSetup fitToHeight="0" fitToWidth="0" orientation="portrait" paperHeight="297mm" paperSize="9" paperWidth="210mm" scale="10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C57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23.3320304154028"/>
    <col customWidth="true" max="2" min="2" outlineLevel="0" width="23.6640616766365"/>
    <col customWidth="true" max="3" min="3" outlineLevel="0" width="28.332030584569"/>
  </cols>
  <sheetData>
    <row outlineLevel="0" r="1">
      <c r="A1" s="16" t="s">
        <v>39</v>
      </c>
      <c r="B1" s="17" t="s"/>
      <c r="C1" s="18" t="s"/>
    </row>
    <row outlineLevel="0" r="2">
      <c r="A2" s="3" t="inlineStr">
        <is>
          <t xml:space="preserve">Площадь:</t>
        </is>
      </c>
      <c r="B2" s="3" t="inlineStr">
        <is>
          <t xml:space="preserve">Разовая обработка</t>
        </is>
      </c>
      <c r="C2" s="4" t="inlineStr">
        <is>
          <t xml:space="preserve">Цена по договору</t>
        </is>
      </c>
    </row>
    <row outlineLevel="0" r="3">
      <c r="A3" s="8" t="s">
        <v>40</v>
      </c>
      <c r="B3" s="6" t="n">
        <v>2500</v>
      </c>
      <c r="C3" s="6" t="n">
        <v>1800</v>
      </c>
    </row>
    <row outlineLevel="0" r="4">
      <c r="A4" s="8" t="s">
        <v>3</v>
      </c>
      <c r="B4" s="6" t="n">
        <v>3000</v>
      </c>
      <c r="C4" s="6" t="n">
        <v>2300</v>
      </c>
    </row>
    <row outlineLevel="0" r="5">
      <c r="A5" s="8" t="s">
        <v>4</v>
      </c>
      <c r="B5" s="6" t="n">
        <v>3500</v>
      </c>
      <c r="C5" s="6" t="n">
        <v>2500</v>
      </c>
    </row>
    <row outlineLevel="0" r="6">
      <c r="A6" s="8" t="s">
        <v>5</v>
      </c>
      <c r="B6" s="6" t="n">
        <v>4000</v>
      </c>
      <c r="C6" s="6" t="n">
        <v>2500</v>
      </c>
    </row>
    <row outlineLevel="0" r="7">
      <c r="A7" s="8" t="s">
        <v>6</v>
      </c>
      <c r="B7" s="6" t="n">
        <v>4500</v>
      </c>
      <c r="C7" s="6" t="n">
        <v>2500</v>
      </c>
    </row>
    <row outlineLevel="0" r="8">
      <c r="A8" s="8" t="s">
        <v>7</v>
      </c>
      <c r="B8" s="6" t="n">
        <v>5000</v>
      </c>
      <c r="C8" s="6" t="n">
        <v>3000</v>
      </c>
    </row>
    <row outlineLevel="0" r="9">
      <c r="A9" s="8" t="s">
        <v>8</v>
      </c>
      <c r="B9" s="6" t="n">
        <v>5500</v>
      </c>
      <c r="C9" s="6" t="n">
        <v>3000</v>
      </c>
    </row>
    <row outlineLevel="0" r="10">
      <c r="A10" s="8" t="s">
        <v>9</v>
      </c>
      <c r="B10" s="6" t="n">
        <v>6000</v>
      </c>
      <c r="C10" s="6" t="n">
        <v>3000</v>
      </c>
    </row>
    <row outlineLevel="0" r="11">
      <c r="A11" s="8" t="s">
        <v>10</v>
      </c>
      <c r="B11" s="6" t="n">
        <v>6150</v>
      </c>
      <c r="C11" s="6" t="n">
        <v>3000</v>
      </c>
    </row>
    <row outlineLevel="0" r="12">
      <c r="A12" s="8" t="s">
        <v>11</v>
      </c>
      <c r="B12" s="6" t="n">
        <v>6300</v>
      </c>
      <c r="C12" s="6" t="n">
        <v>3000</v>
      </c>
    </row>
    <row outlineLevel="0" r="13">
      <c r="A13" s="8" t="s">
        <v>12</v>
      </c>
      <c r="B13" s="6" t="n">
        <v>6450</v>
      </c>
      <c r="C13" s="6" t="n">
        <v>3000</v>
      </c>
    </row>
    <row outlineLevel="0" r="14">
      <c r="A14" s="8" t="s">
        <v>13</v>
      </c>
      <c r="B14" s="6" t="n">
        <v>6600</v>
      </c>
      <c r="C14" s="6" t="n">
        <v>3000</v>
      </c>
    </row>
    <row outlineLevel="0" r="15">
      <c r="A15" s="8" t="s">
        <v>14</v>
      </c>
      <c r="B15" s="6" t="n">
        <v>6750</v>
      </c>
      <c r="C15" s="6" t="n">
        <v>4000</v>
      </c>
    </row>
    <row outlineLevel="0" r="16">
      <c r="A16" s="8" t="s">
        <v>15</v>
      </c>
      <c r="B16" s="6" t="n">
        <v>6900</v>
      </c>
      <c r="C16" s="6" t="n">
        <v>4000</v>
      </c>
    </row>
    <row outlineLevel="0" r="17">
      <c r="A17" s="8" t="s">
        <v>16</v>
      </c>
      <c r="B17" s="6" t="n">
        <v>7050</v>
      </c>
      <c r="C17" s="6" t="n">
        <v>4000</v>
      </c>
    </row>
    <row outlineLevel="0" r="18">
      <c r="A18" s="8" t="s">
        <v>17</v>
      </c>
      <c r="B18" s="6" t="n">
        <v>7200</v>
      </c>
      <c r="C18" s="6" t="n">
        <v>4000</v>
      </c>
    </row>
    <row outlineLevel="0" r="19">
      <c r="A19" s="8" t="s">
        <v>18</v>
      </c>
      <c r="B19" s="6" t="n">
        <v>7350</v>
      </c>
      <c r="C19" s="6" t="n">
        <v>5000</v>
      </c>
    </row>
    <row outlineLevel="0" r="20">
      <c r="A20" s="8" t="s">
        <v>19</v>
      </c>
      <c r="B20" s="6" t="n">
        <v>7500</v>
      </c>
      <c r="C20" s="6" t="n">
        <v>5000</v>
      </c>
    </row>
    <row outlineLevel="0" r="21">
      <c r="A21" s="8" t="s">
        <v>38</v>
      </c>
      <c r="B21" s="6" t="n">
        <v>7650</v>
      </c>
      <c r="C21" s="6" t="n">
        <v>5000</v>
      </c>
    </row>
    <row outlineLevel="0" r="22">
      <c r="A22" s="8" t="s">
        <v>21</v>
      </c>
      <c r="B22" s="6" t="n">
        <v>7800</v>
      </c>
      <c r="C22" s="6" t="n">
        <v>5000</v>
      </c>
    </row>
    <row outlineLevel="0" r="23">
      <c r="A23" s="8" t="s">
        <v>41</v>
      </c>
      <c r="B23" s="6" t="n">
        <v>7950</v>
      </c>
      <c r="C23" s="6" t="n">
        <v>5000</v>
      </c>
    </row>
    <row outlineLevel="0" r="24">
      <c r="A24" s="8" t="s">
        <v>23</v>
      </c>
      <c r="B24" s="6" t="n">
        <v>9100</v>
      </c>
      <c r="C24" s="6" t="n">
        <v>5000</v>
      </c>
    </row>
    <row outlineLevel="0" r="25">
      <c r="A25" s="8" t="s">
        <v>24</v>
      </c>
      <c r="B25" s="6" t="n">
        <v>9500</v>
      </c>
      <c r="C25" s="6" t="n">
        <v>5000</v>
      </c>
    </row>
    <row outlineLevel="0" r="26">
      <c r="A26" s="8" t="s">
        <v>25</v>
      </c>
      <c r="B26" s="6" t="n">
        <v>9900</v>
      </c>
      <c r="C26" s="6" t="n">
        <v>5000</v>
      </c>
    </row>
    <row outlineLevel="0" r="27">
      <c r="A27" s="8" t="s">
        <v>26</v>
      </c>
      <c r="B27" s="6" t="n">
        <v>10250</v>
      </c>
      <c r="C27" s="6" t="n">
        <v>5000</v>
      </c>
    </row>
    <row outlineLevel="0" r="28">
      <c r="A28" s="8" t="s">
        <v>27</v>
      </c>
      <c r="B28" s="6" t="n">
        <v>11400</v>
      </c>
      <c r="C28" s="6" t="n">
        <v>5000</v>
      </c>
    </row>
    <row outlineLevel="0" r="29">
      <c r="A29" s="8" t="s">
        <v>28</v>
      </c>
      <c r="B29" s="6" t="n">
        <v>12550</v>
      </c>
      <c r="C29" s="6" t="n">
        <v>6000</v>
      </c>
    </row>
    <row outlineLevel="0" r="30">
      <c r="A30" s="8" t="s">
        <v>29</v>
      </c>
      <c r="B30" s="6" t="n">
        <v>13700</v>
      </c>
      <c r="C30" s="6" t="n">
        <v>6000</v>
      </c>
    </row>
    <row outlineLevel="0" r="31">
      <c r="A31" s="8" t="s">
        <v>30</v>
      </c>
      <c r="B31" s="6" t="n">
        <v>14850</v>
      </c>
      <c r="C31" s="6" t="n">
        <v>6000</v>
      </c>
    </row>
    <row outlineLevel="0" r="32">
      <c r="A32" s="8" t="s">
        <v>31</v>
      </c>
      <c r="B32" s="6" t="n">
        <v>16000</v>
      </c>
      <c r="C32" s="6" t="n">
        <v>7000</v>
      </c>
    </row>
    <row outlineLevel="0" r="33">
      <c r="A33" s="8" t="s">
        <v>32</v>
      </c>
      <c r="B33" s="6" t="n">
        <v>17150</v>
      </c>
      <c r="C33" s="6" t="n">
        <v>7000</v>
      </c>
    </row>
    <row outlineLevel="0" r="34">
      <c r="A34" s="8" t="s">
        <v>33</v>
      </c>
      <c r="B34" s="6" t="n">
        <v>18300</v>
      </c>
      <c r="C34" s="6" t="n">
        <v>7000</v>
      </c>
    </row>
    <row outlineLevel="0" r="35">
      <c r="A35" s="19" t="s">
        <v>34</v>
      </c>
      <c r="B35" s="6" t="n">
        <v>1.75</v>
      </c>
      <c r="C35" s="6" t="n">
        <v>0.6</v>
      </c>
    </row>
    <row outlineLevel="0" r="36">
      <c r="A36" s="8" t="s">
        <v>35</v>
      </c>
      <c r="B36" s="6" t="n">
        <v>1.65</v>
      </c>
      <c r="C36" s="6" t="n">
        <v>0.5</v>
      </c>
    </row>
    <row outlineLevel="0" r="37">
      <c r="A37" s="20" t="s">
        <v>36</v>
      </c>
      <c r="C37" s="1" t="n">
        <v>0.4</v>
      </c>
    </row>
    <row outlineLevel="0" r="38">
      <c r="A38" s="21" t="n"/>
      <c r="B38" s="6" t="n"/>
      <c r="C38" s="6" t="n"/>
    </row>
    <row outlineLevel="0" r="39">
      <c r="A39" s="21" t="n"/>
      <c r="B39" s="6" t="n"/>
      <c r="C39" s="6" t="n"/>
    </row>
    <row outlineLevel="0" r="40">
      <c r="A40" s="21" t="n"/>
      <c r="B40" s="6" t="n"/>
      <c r="C40" s="6" t="n"/>
    </row>
    <row outlineLevel="0" r="41">
      <c r="A41" s="21" t="n"/>
      <c r="B41" s="22" t="n">
        <f aca="false" ca="true" dt2D="false" dtr="false" t="normal">SUBTOTAL(109, B3:B40)</f>
        <v>268353.4</v>
      </c>
      <c r="C41" s="22" t="n">
        <f aca="false" ca="true" dt2D="false" dtr="false" t="normal">SUBTOTAL(109, C3:C40)</f>
        <v>137601.5</v>
      </c>
    </row>
    <row outlineLevel="0" r="43">
      <c r="A43" s="12" t="inlineStr">
        <is>
          <t xml:space="preserve">Дератизация</t>
        </is>
      </c>
    </row>
    <row hidden="true" ht="14.3999996185303" outlineLevel="0" r="44">
      <c r="A44" s="1" t="n">
        <v>0</v>
      </c>
    </row>
    <row hidden="true" ht="14.3999996185303" outlineLevel="0" r="45">
      <c r="A45" s="12" t="n">
        <v>1</v>
      </c>
    </row>
    <row hidden="true" ht="14.3999996185303" outlineLevel="0" r="46">
      <c r="A46" s="12" t="n">
        <v>2</v>
      </c>
    </row>
    <row hidden="true" ht="14.3999996185303" outlineLevel="0" r="47">
      <c r="A47" s="12" t="n">
        <v>3</v>
      </c>
    </row>
    <row hidden="true" ht="14.3999996185303" outlineLevel="0" r="48">
      <c r="A48" s="12" t="n">
        <v>4</v>
      </c>
    </row>
    <row hidden="true" ht="14.3999996185303" outlineLevel="0" r="49">
      <c r="A49" s="12" t="n">
        <v>5</v>
      </c>
    </row>
    <row hidden="true" ht="14.3999996185303" outlineLevel="0" r="50">
      <c r="A50" s="12" t="n">
        <v>6</v>
      </c>
    </row>
    <row hidden="true" ht="14.3999996185303" outlineLevel="0" r="51">
      <c r="A51" s="12" t="n">
        <v>7</v>
      </c>
    </row>
    <row hidden="true" ht="14.3999996185303" outlineLevel="0" r="52">
      <c r="A52" s="12" t="n">
        <v>8</v>
      </c>
    </row>
    <row hidden="true" ht="14.3999996185303" outlineLevel="0" r="53">
      <c r="A53" s="12" t="n">
        <v>9</v>
      </c>
    </row>
    <row hidden="true" ht="14.3999996185303" outlineLevel="0" r="54">
      <c r="A54" s="12" t="n">
        <v>10</v>
      </c>
    </row>
    <row hidden="true" ht="14.3999996185303" outlineLevel="0" r="55">
      <c r="A55" s="12" t="n">
        <v>11</v>
      </c>
    </row>
    <row outlineLevel="0" r="56">
      <c r="A56" s="12" t="n">
        <v>12</v>
      </c>
    </row>
    <row outlineLevel="0" r="57">
      <c r="A57" s="12" t="inlineStr">
        <is>
          <t xml:space="preserve">SUBTOTAL(109,[Дератизация])</t>
        </is>
      </c>
    </row>
  </sheetData>
  <mergeCells count="1">
    <mergeCell ref="A1:C1"/>
  </mergeCells>
  <pageMargins bottom="0.354330688714981" footer="0.31496062874794" header="0.31496062874794" left="0.236220464110374" right="0.236220464110374" top="0.15748031437397"/>
  <pageSetup fitToHeight="0" fitToWidth="0" orientation="portrait" paperHeight="297mm" paperSize="9" paperWidth="210mm" scale="100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37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22.664062184135"/>
    <col customWidth="true" max="2" min="2" outlineLevel="0" style="1" width="33.1093755788655"/>
    <col customWidth="true" max="3" min="3" outlineLevel="0" style="1" width="9.1093749022008"/>
    <col customWidth="true" max="4" min="4" outlineLevel="0" width="11.8867188815003"/>
    <col customWidth="true" max="5" min="5" outlineLevel="0" width="13.8867192198326"/>
  </cols>
  <sheetData>
    <row outlineLevel="0" r="1">
      <c r="A1" s="23" t="s">
        <v>42</v>
      </c>
      <c r="B1" s="24" t="s"/>
    </row>
    <row ht="28.7999992370605" outlineLevel="0" r="2">
      <c r="A2" s="25" t="s">
        <v>43</v>
      </c>
      <c r="B2" s="25" t="s">
        <v>44</v>
      </c>
    </row>
    <row outlineLevel="0" r="3">
      <c r="A3" s="8" t="s">
        <v>45</v>
      </c>
      <c r="B3" s="6" t="n">
        <v>500</v>
      </c>
    </row>
    <row outlineLevel="0" r="4">
      <c r="A4" s="8" t="s">
        <v>46</v>
      </c>
      <c r="B4" s="6" t="n">
        <v>400</v>
      </c>
    </row>
    <row outlineLevel="0" r="5">
      <c r="A5" s="8" t="s">
        <v>47</v>
      </c>
      <c r="B5" s="6" t="n">
        <v>300</v>
      </c>
    </row>
    <row outlineLevel="0" r="6">
      <c r="A6" s="8" t="s">
        <v>48</v>
      </c>
      <c r="B6" s="6" t="n">
        <v>250</v>
      </c>
      <c r="C6" s="12" t="n"/>
    </row>
    <row outlineLevel="0" r="7">
      <c r="A7" s="8" t="s">
        <v>49</v>
      </c>
      <c r="B7" s="6" t="n">
        <v>225</v>
      </c>
      <c r="C7" s="12" t="n"/>
    </row>
    <row outlineLevel="0" r="8">
      <c r="A8" s="8" t="s">
        <v>50</v>
      </c>
      <c r="B8" s="6" t="n">
        <v>200</v>
      </c>
      <c r="C8" s="12" t="n"/>
    </row>
    <row outlineLevel="0" r="9">
      <c r="A9" s="8" t="s">
        <v>51</v>
      </c>
      <c r="B9" s="6" t="n">
        <v>180</v>
      </c>
      <c r="C9" s="12" t="n"/>
    </row>
    <row outlineLevel="0" r="10">
      <c r="A10" s="8" t="n"/>
      <c r="B10" s="6" t="n"/>
      <c r="C10" s="12" t="n"/>
    </row>
    <row ht="15" outlineLevel="0" r="11">
      <c r="A11" s="8" t="n"/>
      <c r="B11" s="6" t="n"/>
      <c r="C11" s="12" t="n"/>
    </row>
    <row outlineLevel="0" r="12">
      <c r="A12" s="26" t="s">
        <v>52</v>
      </c>
      <c r="B12" s="27" t="s"/>
      <c r="C12" s="27" t="s"/>
      <c r="D12" s="27" t="s"/>
      <c r="E12" s="28" t="s"/>
    </row>
    <row ht="15" outlineLevel="0" r="13">
      <c r="A13" s="29" t="n"/>
      <c r="B13" s="30" t="s"/>
      <c r="C13" s="30" t="s"/>
      <c r="D13" s="30" t="s"/>
      <c r="E13" s="31" t="s"/>
    </row>
    <row ht="15" outlineLevel="0" r="14">
      <c r="A14" s="32" t="n"/>
      <c r="B14" s="33" t="n">
        <v>130</v>
      </c>
      <c r="C14" s="34" t="n">
        <f aca="false" ca="false" dt2D="false" dtr="false" t="normal">IF(B14&lt;=9, B14*500, IF(B14&lt;=39, B14*400, IF(B14&lt;=79, B14*300, IF(B14&lt;=99, B14*250, IF(B14&lt;=199, B14*225, IF(B14&lt;=299, B14*200, IF(B14&lt;=500, B14*180, B14*180)))))))</f>
        <v>29250</v>
      </c>
      <c r="D14" s="35" t="n"/>
      <c r="E14" s="36" t="s"/>
    </row>
    <row outlineLevel="0" r="15">
      <c r="A15" s="37" t="n"/>
      <c r="B15" s="38" t="s"/>
      <c r="C15" s="38" t="s"/>
      <c r="D15" s="38" t="s"/>
      <c r="E15" s="39" t="s"/>
    </row>
    <row ht="15" outlineLevel="0" r="16">
      <c r="A16" s="40" t="s"/>
      <c r="B16" s="41" t="s"/>
      <c r="C16" s="41" t="s"/>
      <c r="D16" s="41" t="s"/>
      <c r="E16" s="42" t="s"/>
    </row>
    <row outlineLevel="0" r="17">
      <c r="B17" s="0" t="n"/>
      <c r="C17" s="0" t="n"/>
    </row>
    <row outlineLevel="0" r="18">
      <c r="B18" s="0" t="n"/>
      <c r="C18" s="0" t="n"/>
    </row>
    <row outlineLevel="0" r="19">
      <c r="B19" s="0" t="n"/>
      <c r="C19" s="0" t="n"/>
    </row>
    <row outlineLevel="0" r="20">
      <c r="B20" s="0" t="n"/>
      <c r="C20" s="0" t="n"/>
    </row>
    <row outlineLevel="0" r="21">
      <c r="B21" s="0" t="n"/>
      <c r="C21" s="0" t="n"/>
    </row>
    <row outlineLevel="0" r="22">
      <c r="B22" s="0" t="n"/>
      <c r="C22" s="0" t="n"/>
    </row>
    <row outlineLevel="0" r="23">
      <c r="B23" s="0" t="n"/>
      <c r="C23" s="0" t="n"/>
    </row>
    <row outlineLevel="0" r="24">
      <c r="B24" s="0" t="n"/>
      <c r="C24" s="0" t="n"/>
    </row>
    <row outlineLevel="0" r="25">
      <c r="B25" s="0" t="n"/>
      <c r="C25" s="0" t="n"/>
    </row>
    <row outlineLevel="0" r="26">
      <c r="B26" s="0" t="n"/>
      <c r="C26" s="0" t="n"/>
    </row>
    <row outlineLevel="0" r="27">
      <c r="B27" s="0" t="n"/>
      <c r="C27" s="0" t="n"/>
    </row>
    <row outlineLevel="0" r="28">
      <c r="B28" s="0" t="n"/>
      <c r="C28" s="0" t="n"/>
    </row>
    <row outlineLevel="0" r="29">
      <c r="B29" s="0" t="n"/>
      <c r="C29" s="0" t="n"/>
    </row>
    <row outlineLevel="0" r="30">
      <c r="B30" s="0" t="n"/>
      <c r="C30" s="0" t="n"/>
    </row>
    <row outlineLevel="0" r="31">
      <c r="B31" s="0" t="n"/>
      <c r="C31" s="0" t="n"/>
    </row>
    <row outlineLevel="0" r="32">
      <c r="B32" s="0" t="n"/>
      <c r="C32" s="0" t="n"/>
    </row>
    <row outlineLevel="0" r="33">
      <c r="B33" s="0" t="n"/>
      <c r="C33" s="0" t="n"/>
    </row>
    <row outlineLevel="0" r="34">
      <c r="B34" s="0" t="n"/>
      <c r="C34" s="0" t="n"/>
    </row>
    <row outlineLevel="0" r="35">
      <c r="B35" s="0" t="n"/>
      <c r="C35" s="0" t="n"/>
    </row>
    <row outlineLevel="0" r="36">
      <c r="B36" s="0" t="n"/>
      <c r="C36" s="0" t="n"/>
    </row>
    <row outlineLevel="0" r="37">
      <c r="B37" s="0" t="n"/>
      <c r="C37" s="0" t="n"/>
    </row>
  </sheetData>
  <mergeCells count="5">
    <mergeCell ref="A1:B1"/>
    <mergeCell ref="A15:E16"/>
    <mergeCell ref="A13:E13"/>
    <mergeCell ref="D14:E14"/>
    <mergeCell ref="A12:E12"/>
  </mergeCells>
  <pageMargins bottom="0.75" footer="0.300000011920929" header="0.300000011920929" left="0.25" right="0.25" top="0.75"/>
  <pageSetup fitToHeight="0" fitToWidth="0" orientation="portrait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27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22.3320309229013"/>
    <col customWidth="true" max="2" min="2" outlineLevel="0" width="20.554687112768"/>
    <col customWidth="true" max="3" min="3" outlineLevel="0" width="22.9999991541691"/>
    <col customWidth="true" max="4" min="4" outlineLevel="0" width="24.5546877894328"/>
    <col customWidth="true" max="5" min="5" outlineLevel="0" width="25.8867185431679"/>
    <col customWidth="true" max="6" min="6" outlineLevel="0" width="23.6640616766365"/>
  </cols>
  <sheetData>
    <row outlineLevel="0" r="1">
      <c r="B1" s="21" t="n"/>
      <c r="C1" s="21" t="n"/>
      <c r="D1" s="21" t="n"/>
      <c r="E1" s="21" t="n"/>
    </row>
    <row outlineLevel="0" r="2">
      <c r="A2" s="43" t="s">
        <v>53</v>
      </c>
      <c r="B2" s="44" t="n"/>
      <c r="C2" s="44" t="n"/>
      <c r="D2" s="44" t="n"/>
      <c r="E2" s="44" t="n"/>
      <c r="F2" s="43" t="n"/>
    </row>
    <row outlineLevel="0" r="3">
      <c r="A3" s="43" t="s">
        <v>54</v>
      </c>
      <c r="B3" s="44" t="n"/>
      <c r="C3" s="44" t="n"/>
      <c r="D3" s="44" t="n"/>
      <c r="E3" s="44" t="n"/>
      <c r="F3" s="43" t="n"/>
    </row>
    <row outlineLevel="0" r="4">
      <c r="A4" s="43" t="s">
        <v>55</v>
      </c>
      <c r="B4" s="44" t="n"/>
      <c r="C4" s="44" t="n"/>
      <c r="D4" s="44" t="n"/>
      <c r="E4" s="44" t="n"/>
      <c r="F4" s="44" t="n"/>
    </row>
    <row outlineLevel="0" r="5">
      <c r="A5" s="43" t="s">
        <v>56</v>
      </c>
      <c r="B5" s="43" t="n"/>
      <c r="C5" s="44" t="n"/>
      <c r="D5" s="44" t="n"/>
      <c r="E5" s="44" t="n"/>
      <c r="F5" s="44" t="n"/>
    </row>
    <row outlineLevel="0" r="6">
      <c r="A6" s="45" t="n"/>
      <c r="B6" s="46" t="n"/>
      <c r="C6" s="47" t="n"/>
      <c r="D6" s="47" t="n"/>
      <c r="E6" s="47" t="n"/>
      <c r="F6" s="47" t="n"/>
    </row>
    <row outlineLevel="0" r="7">
      <c r="A7" s="45" t="n"/>
      <c r="B7" s="46" t="n"/>
      <c r="C7" s="47" t="n"/>
      <c r="D7" s="47" t="n"/>
      <c r="E7" s="47" t="n"/>
      <c r="F7" s="47" t="n"/>
    </row>
    <row outlineLevel="0" r="8">
      <c r="A8" s="12" t="n"/>
      <c r="C8" s="21" t="n"/>
      <c r="D8" s="21" t="n"/>
      <c r="E8" s="21" t="n"/>
      <c r="F8" s="21" t="n"/>
    </row>
    <row outlineLevel="0" r="9">
      <c r="A9" s="12" t="n"/>
      <c r="C9" s="21" t="n"/>
      <c r="D9" s="21" t="n"/>
      <c r="E9" s="21" t="n"/>
      <c r="F9" s="21" t="n"/>
    </row>
    <row outlineLevel="0" r="10">
      <c r="A10" s="12" t="n"/>
      <c r="C10" s="21" t="n"/>
      <c r="D10" s="21" t="n"/>
      <c r="E10" s="21" t="n"/>
      <c r="F10" s="21" t="n"/>
    </row>
    <row outlineLevel="0" r="11">
      <c r="A11" s="12" t="n"/>
      <c r="C11" s="21" t="n"/>
      <c r="D11" s="21" t="n"/>
      <c r="E11" s="21" t="n"/>
      <c r="F11" s="21" t="n"/>
    </row>
    <row outlineLevel="0" r="12">
      <c r="A12" s="12" t="n"/>
      <c r="C12" s="21" t="n"/>
      <c r="D12" s="21" t="n"/>
      <c r="E12" s="21" t="n"/>
      <c r="F12" s="21" t="n"/>
    </row>
    <row outlineLevel="0" r="13">
      <c r="A13" s="12" t="n"/>
      <c r="C13" s="21" t="n"/>
      <c r="D13" s="21" t="n"/>
      <c r="E13" s="21" t="n"/>
      <c r="F13" s="21" t="n"/>
    </row>
    <row outlineLevel="0" r="14">
      <c r="A14" s="12" t="n"/>
      <c r="C14" s="21" t="n"/>
      <c r="D14" s="21" t="n"/>
      <c r="E14" s="21" t="n"/>
      <c r="F14" s="21" t="n"/>
    </row>
    <row outlineLevel="0" r="15">
      <c r="A15" s="12" t="n"/>
      <c r="C15" s="21" t="n"/>
      <c r="D15" s="21" t="n"/>
      <c r="E15" s="21" t="n"/>
    </row>
    <row outlineLevel="0" r="16">
      <c r="A16" s="12" t="n"/>
      <c r="C16" s="21" t="n"/>
      <c r="D16" s="21" t="n"/>
      <c r="E16" s="21" t="n"/>
    </row>
    <row outlineLevel="0" r="17">
      <c r="A17" s="12" t="n"/>
      <c r="C17" s="21" t="n"/>
      <c r="D17" s="21" t="n"/>
      <c r="E17" s="21" t="n"/>
      <c r="F17" s="21" t="n"/>
    </row>
    <row outlineLevel="0" r="18">
      <c r="A18" s="12" t="n"/>
      <c r="C18" s="21" t="n"/>
      <c r="D18" s="21" t="n"/>
      <c r="E18" s="21" t="n"/>
      <c r="F18" s="21" t="n"/>
    </row>
    <row outlineLevel="0" r="19">
      <c r="A19" s="12" t="n"/>
      <c r="C19" s="21" t="n"/>
      <c r="D19" s="21" t="n"/>
      <c r="E19" s="21" t="n"/>
      <c r="F19" s="21" t="n"/>
    </row>
    <row outlineLevel="0" r="20">
      <c r="A20" s="12" t="n"/>
      <c r="C20" s="21" t="n"/>
      <c r="D20" s="21" t="n"/>
      <c r="E20" s="21" t="n"/>
      <c r="F20" s="21" t="n"/>
    </row>
    <row outlineLevel="0" r="21">
      <c r="A21" s="12" t="n"/>
      <c r="C21" s="21" t="n"/>
      <c r="D21" s="21" t="n"/>
      <c r="E21" s="21" t="n"/>
      <c r="F21" s="21" t="n"/>
    </row>
    <row outlineLevel="0" r="22">
      <c r="A22" s="12" t="n"/>
      <c r="C22" s="21" t="n"/>
      <c r="D22" s="21" t="n"/>
      <c r="E22" s="21" t="n"/>
      <c r="F22" s="21" t="n"/>
    </row>
    <row outlineLevel="0" r="23">
      <c r="A23" s="12" t="n"/>
      <c r="C23" s="21" t="n"/>
      <c r="D23" s="21" t="n"/>
      <c r="E23" s="21" t="n"/>
      <c r="F23" s="21" t="n"/>
    </row>
    <row outlineLevel="0" r="24">
      <c r="A24" s="12" t="n"/>
      <c r="C24" s="21" t="n"/>
      <c r="D24" s="21" t="n"/>
      <c r="E24" s="21" t="n"/>
      <c r="F24" s="21" t="n"/>
    </row>
    <row outlineLevel="0" r="25">
      <c r="A25" s="12" t="n"/>
      <c r="C25" s="21" t="n"/>
      <c r="D25" s="21" t="n"/>
      <c r="E25" s="21" t="n"/>
      <c r="F25" s="21" t="n"/>
    </row>
    <row outlineLevel="0" r="26">
      <c r="A26" s="12" t="n"/>
      <c r="C26" s="21" t="n"/>
      <c r="D26" s="21" t="n"/>
      <c r="E26" s="21" t="n"/>
      <c r="F26" s="21" t="n"/>
    </row>
    <row outlineLevel="0" r="27">
      <c r="A27" s="21" t="n"/>
      <c r="C27" s="21" t="n"/>
      <c r="D27" s="21" t="n"/>
      <c r="E27" s="21" t="n"/>
      <c r="F27" s="21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2024-10-25T13:45:45Z</dcterms:modified>
</cp:coreProperties>
</file>